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729"/>
  <workbookPr defaultThemeVersion="124226"/>
  <mc:AlternateContent xmlns:mc="http://schemas.openxmlformats.org/markup-compatibility/2006">
    <mc:Choice Requires="x15">
      <x15ac:absPath xmlns:x15ac="http://schemas.microsoft.com/office/spreadsheetml/2010/11/ac" url="C:\Users\tesoreria\OneDrive\SILAO 21 - 24\CUENTA PUBLICA\4o trim 2021\digital 4o trim 2021\"/>
    </mc:Choice>
  </mc:AlternateContent>
  <xr:revisionPtr revIDLastSave="0" documentId="13_ncr:1_{218C7CD7-6902-47D4-A48C-FA74D09C2DAE}" xr6:coauthVersionLast="47" xr6:coauthVersionMax="47" xr10:uidLastSave="{00000000-0000-0000-0000-000000000000}"/>
  <bookViews>
    <workbookView xWindow="-108" yWindow="-108" windowWidth="23256" windowHeight="12456" xr2:uid="{00000000-000D-0000-FFFF-FFFF00000000}"/>
  </bookViews>
  <sheets>
    <sheet name="PPI" sheetId="1" r:id="rId1"/>
    <sheet name="Instructivo_PPI" sheetId="4" r:id="rId2"/>
  </sheets>
  <definedNames>
    <definedName name="_xlnm._FilterDatabase" localSheetId="0" hidden="1">PPI!$A$3:$O$25</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N98" i="1" l="1"/>
  <c r="O98" i="1" s="1"/>
  <c r="M98" i="1"/>
  <c r="L98" i="1"/>
  <c r="O96" i="1"/>
  <c r="N96" i="1"/>
  <c r="M96" i="1"/>
  <c r="L96" i="1"/>
  <c r="N94" i="1"/>
  <c r="O94" i="1" s="1"/>
  <c r="M94" i="1"/>
  <c r="L94" i="1"/>
  <c r="N92" i="1"/>
  <c r="O92" i="1" s="1"/>
  <c r="M92" i="1"/>
  <c r="L92" i="1"/>
  <c r="O90" i="1"/>
  <c r="N90" i="1"/>
  <c r="M90" i="1"/>
  <c r="L90" i="1"/>
  <c r="N88" i="1"/>
  <c r="O88" i="1" s="1"/>
  <c r="M88" i="1"/>
  <c r="L88" i="1"/>
  <c r="N86" i="1"/>
  <c r="O86" i="1" s="1"/>
  <c r="M86" i="1"/>
  <c r="L86" i="1"/>
  <c r="O84" i="1"/>
  <c r="N84" i="1"/>
  <c r="M84" i="1"/>
  <c r="L84" i="1"/>
  <c r="N82" i="1"/>
  <c r="O82" i="1" s="1"/>
  <c r="M82" i="1"/>
  <c r="L82" i="1"/>
  <c r="N80" i="1"/>
  <c r="O80" i="1" s="1"/>
  <c r="M80" i="1"/>
  <c r="L80" i="1"/>
  <c r="O78" i="1"/>
  <c r="N78" i="1"/>
  <c r="M78" i="1"/>
  <c r="L78" i="1"/>
  <c r="N76" i="1"/>
  <c r="O76" i="1" s="1"/>
  <c r="M76" i="1"/>
  <c r="L76" i="1"/>
  <c r="N74" i="1"/>
  <c r="O74" i="1" s="1"/>
  <c r="M74" i="1"/>
  <c r="L74" i="1"/>
  <c r="O72" i="1"/>
  <c r="N72" i="1"/>
  <c r="M72" i="1"/>
  <c r="L72" i="1"/>
  <c r="N70" i="1"/>
  <c r="O70" i="1" s="1"/>
  <c r="M70" i="1"/>
  <c r="L70" i="1"/>
  <c r="N68" i="1"/>
  <c r="O68" i="1" s="1"/>
  <c r="M68" i="1"/>
  <c r="L68" i="1"/>
  <c r="O66" i="1"/>
  <c r="N66" i="1"/>
  <c r="M66" i="1"/>
  <c r="L66" i="1"/>
  <c r="N64" i="1"/>
  <c r="O64" i="1" s="1"/>
  <c r="M64" i="1"/>
  <c r="L64" i="1"/>
  <c r="N62" i="1"/>
  <c r="O62" i="1" s="1"/>
  <c r="M62" i="1"/>
  <c r="L62" i="1"/>
  <c r="O60" i="1"/>
  <c r="N60" i="1"/>
  <c r="M60" i="1"/>
  <c r="L60" i="1"/>
  <c r="N58" i="1"/>
  <c r="O58" i="1" s="1"/>
  <c r="M58" i="1"/>
  <c r="L58" i="1"/>
  <c r="N56" i="1"/>
  <c r="O56" i="1" s="1"/>
  <c r="M56" i="1"/>
  <c r="L56" i="1"/>
  <c r="O54" i="1"/>
  <c r="N54" i="1"/>
  <c r="M54" i="1"/>
  <c r="L54" i="1"/>
  <c r="N52" i="1"/>
  <c r="O52" i="1" s="1"/>
  <c r="M52" i="1"/>
  <c r="L52" i="1"/>
  <c r="N50" i="1"/>
  <c r="O50" i="1" s="1"/>
  <c r="M50" i="1"/>
  <c r="L50" i="1"/>
  <c r="O48" i="1"/>
  <c r="N48" i="1"/>
  <c r="M48" i="1"/>
  <c r="L48" i="1"/>
  <c r="N46" i="1"/>
  <c r="O46" i="1" s="1"/>
  <c r="M46" i="1"/>
  <c r="L46" i="1"/>
  <c r="N44" i="1"/>
  <c r="O44" i="1" s="1"/>
  <c r="M44" i="1"/>
  <c r="L44" i="1"/>
  <c r="O42" i="1"/>
  <c r="N42" i="1"/>
  <c r="M42" i="1"/>
  <c r="L42" i="1"/>
  <c r="N40" i="1"/>
  <c r="O40" i="1" s="1"/>
  <c r="M40" i="1"/>
  <c r="L40" i="1"/>
  <c r="N38" i="1"/>
  <c r="O38" i="1" s="1"/>
  <c r="M38" i="1"/>
  <c r="L38" i="1"/>
  <c r="O36" i="1"/>
  <c r="N36" i="1"/>
  <c r="M36" i="1"/>
  <c r="L36" i="1"/>
  <c r="N34" i="1"/>
  <c r="O34" i="1" s="1"/>
  <c r="M34" i="1"/>
  <c r="L34" i="1"/>
  <c r="N32" i="1"/>
  <c r="O32" i="1" s="1"/>
  <c r="M32" i="1"/>
  <c r="L32" i="1"/>
  <c r="O30" i="1"/>
  <c r="N30" i="1"/>
  <c r="M30" i="1"/>
  <c r="L30" i="1"/>
  <c r="N28" i="1"/>
  <c r="O28" i="1" s="1"/>
  <c r="M28" i="1"/>
  <c r="L28" i="1"/>
  <c r="N26" i="1"/>
  <c r="O26" i="1" s="1"/>
  <c r="M26" i="1"/>
  <c r="L26" i="1"/>
  <c r="O24" i="1"/>
  <c r="N24" i="1"/>
  <c r="M24" i="1"/>
  <c r="L24" i="1"/>
  <c r="N22" i="1"/>
  <c r="O22" i="1" s="1"/>
  <c r="M22" i="1"/>
  <c r="L22" i="1"/>
  <c r="N20" i="1"/>
  <c r="O20" i="1" s="1"/>
  <c r="M20" i="1"/>
  <c r="L20" i="1"/>
  <c r="O18" i="1"/>
  <c r="N18" i="1"/>
  <c r="M18" i="1"/>
  <c r="L18" i="1"/>
  <c r="N16" i="1"/>
  <c r="O16" i="1" s="1"/>
  <c r="M16" i="1"/>
  <c r="L16" i="1"/>
  <c r="N14" i="1"/>
  <c r="O14" i="1" s="1"/>
  <c r="M14" i="1"/>
  <c r="L14" i="1"/>
  <c r="O12" i="1"/>
  <c r="N12" i="1"/>
  <c r="M12" i="1"/>
  <c r="L12" i="1"/>
  <c r="N10" i="1"/>
  <c r="O10" i="1" s="1"/>
  <c r="M10" i="1"/>
  <c r="L10" i="1"/>
  <c r="N8" i="1"/>
  <c r="O8" i="1" s="1"/>
  <c r="M8" i="1"/>
  <c r="L8" i="1"/>
  <c r="O6" i="1"/>
  <c r="N6" i="1"/>
  <c r="M6" i="1"/>
  <c r="L6" i="1"/>
  <c r="G4" i="1"/>
  <c r="F4" i="1"/>
  <c r="E4" i="1"/>
</calcChain>
</file>

<file path=xl/sharedStrings.xml><?xml version="1.0" encoding="utf-8"?>
<sst xmlns="http://schemas.openxmlformats.org/spreadsheetml/2006/main" count="279" uniqueCount="90">
  <si>
    <t>Nombre</t>
  </si>
  <si>
    <t>UR</t>
  </si>
  <si>
    <t>Inversión</t>
  </si>
  <si>
    <t>Aprobado</t>
  </si>
  <si>
    <t>Modificado</t>
  </si>
  <si>
    <t>Descripción</t>
  </si>
  <si>
    <t>Devengado</t>
  </si>
  <si>
    <t>Alcanzado</t>
  </si>
  <si>
    <t>Metas</t>
  </si>
  <si>
    <t>Programado</t>
  </si>
  <si>
    <t>Devengado/ Aprobado</t>
  </si>
  <si>
    <t>Devengado/ Modificado</t>
  </si>
  <si>
    <t>Alcanzado/ Programado</t>
  </si>
  <si>
    <t>Alcanzado/ Modificado</t>
  </si>
  <si>
    <t>% Avance Metas</t>
  </si>
  <si>
    <t>% Avance Financiero</t>
  </si>
  <si>
    <t>Clave del Programa/ Proyecto</t>
  </si>
  <si>
    <t>Instructivo</t>
  </si>
  <si>
    <t>Restricción:</t>
  </si>
  <si>
    <t>Apegarse al número de columnas.</t>
  </si>
  <si>
    <r>
      <rPr>
        <b/>
        <sz val="8"/>
        <color indexed="8"/>
        <rFont val="Arial"/>
        <family val="2"/>
      </rPr>
      <t>UR</t>
    </r>
    <r>
      <rPr>
        <sz val="8"/>
        <color indexed="8"/>
        <rFont val="Arial"/>
        <family val="2"/>
      </rPr>
      <t>: Indicar la dependencia/entidad responsable del programa/proyecto.</t>
    </r>
  </si>
  <si>
    <r>
      <rPr>
        <b/>
        <sz val="8"/>
        <color indexed="8"/>
        <rFont val="Arial"/>
        <family val="2"/>
      </rPr>
      <t>APROBADO</t>
    </r>
    <r>
      <rPr>
        <sz val="8"/>
        <color indexed="8"/>
        <rFont val="Arial"/>
        <family val="2"/>
      </rPr>
      <t>: Refleja las asignaciones presupuestarias anuales comprometidas en el Presupuesto de Egresos.</t>
    </r>
  </si>
  <si>
    <r>
      <rPr>
        <b/>
        <sz val="8"/>
        <color indexed="8"/>
        <rFont val="Arial"/>
        <family val="2"/>
      </rPr>
      <t>MODIFICADO</t>
    </r>
    <r>
      <rPr>
        <sz val="8"/>
        <color indexed="8"/>
        <rFont val="Arial"/>
        <family val="2"/>
      </rPr>
      <t>: Es el momento que refleja la asignación presupuestaria que resulta de incorporar; en su caso, las adecuaciones presupuestarias al presupuesto aprobado.</t>
    </r>
  </si>
  <si>
    <r>
      <rPr>
        <b/>
        <sz val="8"/>
        <color indexed="8"/>
        <rFont val="Arial"/>
        <family val="2"/>
      </rPr>
      <t>DEVENGADO</t>
    </r>
    <r>
      <rPr>
        <sz val="8"/>
        <color indexed="8"/>
        <rFont val="Arial"/>
        <family val="2"/>
      </rPr>
      <t>: Este momento contable refleja el reconocimiento de una obligación de pago a favor de terceros por la recepción de conformidad de bienes, servicios y obras oportunamente contratados; así como de las obligaciones que derivan de tratados, leyes, decretos, resoluciones y sentencias definitivas.</t>
    </r>
  </si>
  <si>
    <r>
      <rPr>
        <b/>
        <sz val="8"/>
        <color indexed="8"/>
        <rFont val="Arial"/>
        <family val="2"/>
      </rPr>
      <t>CLAVE DEL PROGRAMA/ PROYECTO</t>
    </r>
    <r>
      <rPr>
        <sz val="8"/>
        <color indexed="8"/>
        <rFont val="Arial"/>
        <family val="2"/>
      </rPr>
      <t>: Clave asignada al programa/proyecto.</t>
    </r>
  </si>
  <si>
    <r>
      <rPr>
        <b/>
        <sz val="8"/>
        <color indexed="8"/>
        <rFont val="Arial"/>
        <family val="2"/>
      </rPr>
      <t>NOMBRE</t>
    </r>
    <r>
      <rPr>
        <sz val="8"/>
        <color indexed="8"/>
        <rFont val="Arial"/>
        <family val="2"/>
      </rPr>
      <t>: Nombre genérico del programa/proyecto.</t>
    </r>
  </si>
  <si>
    <r>
      <rPr>
        <b/>
        <sz val="8"/>
        <color indexed="8"/>
        <rFont val="Arial"/>
        <family val="2"/>
      </rPr>
      <t>DESCRIPCIÓN</t>
    </r>
    <r>
      <rPr>
        <sz val="8"/>
        <color indexed="8"/>
        <rFont val="Arial"/>
        <family val="2"/>
      </rPr>
      <t>: Describir el programa/proyecto.</t>
    </r>
  </si>
  <si>
    <r>
      <rPr>
        <b/>
        <sz val="8"/>
        <color indexed="8"/>
        <rFont val="Arial"/>
        <family val="2"/>
      </rPr>
      <t>METAS</t>
    </r>
    <r>
      <rPr>
        <sz val="8"/>
        <color indexed="8"/>
        <rFont val="Arial"/>
        <family val="2"/>
      </rPr>
      <t>: Nivel cuantificable anual de las metas aprobadas y modificadas.</t>
    </r>
  </si>
  <si>
    <r>
      <rPr>
        <b/>
        <sz val="8"/>
        <color indexed="8"/>
        <rFont val="Arial"/>
        <family val="2"/>
      </rPr>
      <t>META PROGRAMADA</t>
    </r>
    <r>
      <rPr>
        <sz val="8"/>
        <color indexed="8"/>
        <rFont val="Arial"/>
        <family val="2"/>
      </rPr>
      <t>: Resultado cuantificable de las acciones dirigidas hacia un fin u objetivo previamente definido y esperado en forma organizada y representativa de las asignaciones de los recursos.</t>
    </r>
  </si>
  <si>
    <r>
      <rPr>
        <b/>
        <sz val="8"/>
        <color indexed="8"/>
        <rFont val="Arial"/>
        <family val="2"/>
      </rPr>
      <t>META MODIFICADA</t>
    </r>
    <r>
      <rPr>
        <sz val="8"/>
        <color indexed="8"/>
        <rFont val="Arial"/>
        <family val="2"/>
      </rPr>
      <t xml:space="preserve">: Nivel cuantificable de las ampliaciones o reducciones de los fines u objetivos establecidos originalmente en la meta programada y que comprende las variaciones dentro del proceso programático-presupuestario. </t>
    </r>
  </si>
  <si>
    <r>
      <rPr>
        <b/>
        <sz val="8"/>
        <color indexed="8"/>
        <rFont val="Arial"/>
        <family val="2"/>
      </rPr>
      <t>META ALCANZADA</t>
    </r>
    <r>
      <rPr>
        <sz val="8"/>
        <color indexed="8"/>
        <rFont val="Arial"/>
        <family val="2"/>
      </rPr>
      <t>: Es el resultado cuantificable de los fines u objetivos realmente logrados comparados con los originalmente establecidos.</t>
    </r>
  </si>
  <si>
    <r>
      <rPr>
        <b/>
        <sz val="8"/>
        <color indexed="8"/>
        <rFont val="Arial"/>
        <family val="2"/>
      </rPr>
      <t>% AVANCE FINANCIERO</t>
    </r>
    <r>
      <rPr>
        <sz val="8"/>
        <color indexed="8"/>
        <rFont val="Arial"/>
        <family val="2"/>
      </rPr>
      <t>: Valor absoluto y relativo que registre el gasto con relación a su meta anual correspondiente al programa, proyecto o actividad que se trate. (DOF 9-dic-09).</t>
    </r>
  </si>
  <si>
    <r>
      <rPr>
        <b/>
        <sz val="8"/>
        <color indexed="8"/>
        <rFont val="Arial"/>
        <family val="2"/>
      </rPr>
      <t>% AVANCE DE METAS</t>
    </r>
    <r>
      <rPr>
        <sz val="8"/>
        <color indexed="8"/>
        <rFont val="Arial"/>
        <family val="2"/>
      </rPr>
      <t>: Valor absoluto y relativo que registre el cumplimiento de logros u objetivos con respecto a los originalmente programados.</t>
    </r>
  </si>
  <si>
    <r>
      <rPr>
        <b/>
        <sz val="8"/>
        <color indexed="8"/>
        <rFont val="Arial"/>
        <family val="2"/>
      </rPr>
      <t>INVERSIÓN</t>
    </r>
    <r>
      <rPr>
        <sz val="8"/>
        <color theme="1"/>
        <rFont val="Arial"/>
        <family val="2"/>
      </rPr>
      <t>: Asignaciones destinadas al programa/proyecto. (Adquisiciones, mantenimiento, estudios de inversión, Infraestructura, etc.)</t>
    </r>
  </si>
  <si>
    <t>Programas y proyectos de inversión</t>
  </si>
  <si>
    <t>Se especifican las acciones que implican erogaciones de gasto de capital destinadas tanto a obra pública en infraestructura como a la adquisición y modificación de inmuebles, adquisiciones de bienes muebles asociadas a estos programas, y rehabilitaciones que impliquen un aumento en la capacidad o vida útil de los activos de infraestructura e inmuebles.</t>
  </si>
  <si>
    <r>
      <t xml:space="preserve">Se muestra la integración de la asignación de los recursos destinados a los programas y proyectos de inversión concluidos y en proceso en un ejercicio, especificando las erogaciones de gasto de capital destinadas tanto a obra pública en infraestructura como a la adquisición y modificación de inmuebles, adquisiciones de bienes muebles asociadas a los programas, y rehabilitaciones que impliquen un aumento en la capacidad o vida útil de los activos de infraestructura e inmuebles. </t>
    </r>
    <r>
      <rPr>
        <b/>
        <vertAlign val="superscript"/>
        <sz val="9.6"/>
        <color theme="1"/>
        <rFont val="Arial"/>
        <family val="2"/>
      </rPr>
      <t>1</t>
    </r>
  </si>
  <si>
    <t>_____________________________</t>
  </si>
  <si>
    <r>
      <rPr>
        <b/>
        <vertAlign val="superscript"/>
        <sz val="9.6"/>
        <color theme="1"/>
        <rFont val="Arial"/>
        <family val="2"/>
      </rPr>
      <t>1</t>
    </r>
    <r>
      <rPr>
        <sz val="8"/>
        <color theme="1"/>
        <rFont val="Arial"/>
        <family val="2"/>
      </rPr>
      <t xml:space="preserve">  Apartado “VI. Estados Presupuestarios, Financieros y Económicos a producir y sus objetivos” del Marco conceptual de Contabilidad Gubernamental</t>
    </r>
  </si>
  <si>
    <r>
      <rPr>
        <b/>
        <sz val="9.6"/>
        <color rgb="FFFF0000"/>
        <rFont val="Arial"/>
        <family val="2"/>
      </rPr>
      <t>Nota:</t>
    </r>
    <r>
      <rPr>
        <b/>
        <sz val="8"/>
        <color theme="1"/>
        <rFont val="Arial"/>
        <family val="2"/>
      </rPr>
      <t xml:space="preserve"> Es importante que en este reporte se incluyan todos los programas y proyectos que desde la construcción programática del presupuesto fueron clasificados por el Ente como de inversión, independientemente de las nomenclaturas asignadas.</t>
    </r>
  </si>
  <si>
    <t>Unidad de medida</t>
  </si>
  <si>
    <r>
      <rPr>
        <b/>
        <sz val="8"/>
        <color indexed="8"/>
        <rFont val="Arial"/>
        <family val="2"/>
      </rPr>
      <t>META UNIDAD DE MEDIDA</t>
    </r>
    <r>
      <rPr>
        <sz val="8"/>
        <color indexed="8"/>
        <rFont val="Arial"/>
        <family val="2"/>
      </rPr>
      <t>: Indicar la unidad de medida de la meta acorde al entregable.</t>
    </r>
  </si>
  <si>
    <t>31111-1101</t>
  </si>
  <si>
    <t>K0184</t>
  </si>
  <si>
    <t>PEMC 2021</t>
  </si>
  <si>
    <t xml:space="preserve">CONSTRUCCION DE CALLE CON CONCRETO EN EL MUNICIPIO DE SILAO DE LA VICTORIA GTO EN LA LODALIDAD EL COECILLO EN LA CALLE SAN PEDRO </t>
  </si>
  <si>
    <t xml:space="preserve">EN PROCESO </t>
  </si>
  <si>
    <t xml:space="preserve">CONSTRUCCION DE CALLE CON EMPEDRADO EN EL MUNICIPIO DE SILAO DE LA VICTORIA GTO EN LA LOCALIDAD LA ALDEA EN LA CALLE GUADALUPE VICTORIA </t>
  </si>
  <si>
    <t xml:space="preserve">REHABILITACION DE CALLE CON CONCRETO EN EL MUNICIPIO DE SILAO DE LA VICTORIA GTO EB LA COLONIA VALLE DE SAN JOSE EN LA CALLE RIO TUXPAN </t>
  </si>
  <si>
    <t>CONSTRUCCION DE CALLE CON EMPEDRADO EN EL MUNICIPIO DE SILAO DE LA VICTORIA GTO EN LA LOCALIDAD BAJIO DE BONILLAS EN LA CALLE FRANCISCO GUTIERREZ</t>
  </si>
  <si>
    <t>REHABILITACION DE CALLE CON CONCRETO EN EL MUNICIPIO DE SILAO DE LA VICTORIA GTO EN LA COLONIA CRUCERO EN LA CALLE TLAXCALA TRAMO (CALLE VERACRUZ A CRISTOBAL COLON)</t>
  </si>
  <si>
    <t xml:space="preserve">CONSTRUCCION DE CALLE CON CONCRETO EN EL MUNICIPIO DE SILAO DE LA VICTORIA GTO EN LA COLONIA NORIAS DE SOPEÑA EN LA CALLE HACIENDA DE FRANCO TRAMO BLVD VALLE DE SAN JOSE (CUERPO SUR) A CALLE CEDRO </t>
  </si>
  <si>
    <t xml:space="preserve">CONSTRUCCION DE CALLE CON CONCRETO EN EL MUNICIPIO DE SILAO DE LA VICTORIA GTO EN LA LOCALIDAD DE SAN ANTONIO TEXAS, EN LA CALLE ESTAÑO </t>
  </si>
  <si>
    <t>K0186</t>
  </si>
  <si>
    <t>PSBFISE 2021</t>
  </si>
  <si>
    <t>CONSTRUCCION DE COLECTOR DE AGUAS RESIDUALES EN LA LOCALIDAD DE LUCERO DE RAMALES LA COTORRA</t>
  </si>
  <si>
    <t>AMPLIACION Y REHABILITACION DE RED DE DRENAJE SANITARIO (QUINTA ETAPA) EN LAS LOCALIDADES COMANJILLA Y SAN FRANCISCO (BAÑOS DE AGUA CALIENTE)</t>
  </si>
  <si>
    <t>AMPLIACIÓN DE ELECTRIFICACIÓN EN EL MUNICIPIO DE SILAO DE LA VICTORIA, GTO., EN LA LOCALIDAD BAJÍO DE BONILLAS, EN LA CALLE LA PAZ.</t>
  </si>
  <si>
    <t>AMPLIACIÓN DE ELECTRIFICACIÓN EN EL MUNICIPIO DE SILAO DE LA VICTORIA, GTO., EN LA LOCALIDAD SALITRILLO, EN LAS CALLES; REVOLUCIÓN, PRIVADA REVOLUCIÓN Y GUADALUPE.</t>
  </si>
  <si>
    <t>AMPLIACIÓN DE ELECTRIFICACIÓN EN EL MUNICIPIO DE SILAO DE LA VICTORIA, GTO., EN LA LOCALIDAD LA CHIVA BRAVA, EN LA CALLE LA CHIVA BRAVA.</t>
  </si>
  <si>
    <t>AMPLIACIÓN DE ELECTRIFICACIÓN EN EL MUNICIPIO DE SILAO DE LA VICTORIA, GTO., EN LA LOCALIDAD SAN ISIDRO DEL ARENAL, EN LA CALLE SAN ISIDRO DE ARENAL.</t>
  </si>
  <si>
    <t>AMPLIACIÓN DE ELECTRIFICACIÓN EN EL MUNICIPIO DE SILAO DE LA VICTORIA, GTO., EN LA LOCALIDAD SAN JOSÉ DE LAS CRUCES, EN LA CALLE SAN ANTONIO.</t>
  </si>
  <si>
    <t>AMPLIACIÓN DE ELECTRIFICACIÓN EN EL MUNICIPIO DE SILAO DE LA VICTORIA, GTO., EN LA LOCALIDAD LOS ALMAOS DE ABAJAO, EN LA CALLE LA TORRES</t>
  </si>
  <si>
    <t>AMPLIACIÓN DE ELECTRIFICACIÓN EN EL MUNICIPIO DE SILAO DE LA VICTORIA, GTO., EN LA LOCALIDAD SAN JOSÉ DE GRACIA, EN LA CALLE PROLONGACIÓN 19 DE MARZO.</t>
  </si>
  <si>
    <t>K0044</t>
  </si>
  <si>
    <t xml:space="preserve">FAISM </t>
  </si>
  <si>
    <t>AMPLIACION DE RED DE ELECTRIFICACION EN CALLES MONTE DE LOS OLIVOS, PRIVADA OLIVOS Y NUEVO PARAISO</t>
  </si>
  <si>
    <t>AMPLIACIÓN DE ELECTRIFICACIÓN EN EL MUNICIPIO DE SILAO DE LA VICTORIA, GTO., EN LA LOCALIDAD SAN AGUSTÍN DE LAS FLORES, EN LA CALLE SAN AGUSTÍN DE LAS FLORES.</t>
  </si>
  <si>
    <t>CALLE PRINCIPAL 1RA ETAPA,MEZQUITE DE SOTELO</t>
  </si>
  <si>
    <t>CONSTRUCCION DE GUARNICIONES Y BANQUETAS EN CALLE ACCESO A LA ESCUELA PRIMARIA Y TEMPLO EN COM. REFUGIO DE LOS SAUCES</t>
  </si>
  <si>
    <t>CONSTRUCCIÓN DE CALLE CON EMPEDRADO EN EL MUNICIPIO DE SILAO DE LA VICTORIA, GTO., EN LA LOCALIDAD BAJÍO DE BONILLAS, EN LA CALLE FRANCISCO GUTIÉRREZ.</t>
  </si>
  <si>
    <t>CONSTRUCCIÓN DE CALLE CON CONCRETO EN EL MUNICIPIO DE SILAO DE LA VICTORIA, GTO., EN LA COLONIA NORIAS DE SOPEÑA, EN LA CALLE HACIENDA DE FRANCO, TRAMO: BLVD. VALLE DE SAN JOSÉ (CUERPO SUR) A CALLE CEDRO.</t>
  </si>
  <si>
    <t>CONSTRUCCIÓN DE CALLE CON CONCRETO EN EL MUNICIPIO DE SILAO DE LA VICTORIA, GTO., EN LA LOCALIDAD EL COECILLO, EN LA CALLE SAN PEDRO.</t>
  </si>
  <si>
    <t>CONSTRUCCIÓN DE CALLE CON CONCRETO EN EL MUNICIPIO DE SILAO DE LA VICTORIA, GTO., EN LA LOCALIDAD LOS RODRIGUEZ, EN LA CALLE DE ACCESO A LA TELESECUNDARIA NO. 173 (CALLE TROJES Y ESTADIO) PRIMER ETAPA</t>
  </si>
  <si>
    <t>REHABILITACIÓN DEL CAMINO DE ACCESO A LA LOCALIDAD DE SAN DIEGUILLO</t>
  </si>
  <si>
    <t>PAVIMENTACIÓN A BASE DE EMPEDRADO DE LA CALLE DE ACCESO A LA LOCALIDAD DE RANCHO SECO.</t>
  </si>
  <si>
    <t>PAVIMENTACIÓN A BASE DE EMPEDRADO DE LA CALLE PRINCIPAL EN LA LOCALIDAD DE PUERTA GRANDE.</t>
  </si>
  <si>
    <t>PAVIMENTACIÓN DE LA CALLE ANDADOR SAN FERNANDO EN LA COLONIA VÍA I.</t>
  </si>
  <si>
    <t>PAVIMENTACIÓN A BASE DE EMPEDRADO DE LA CALLE AVENIDA BAJIO DE LA LOCALIDAD DE BAJIO DE BONILLAS</t>
  </si>
  <si>
    <t>PAVIMENTACIÓN A BASE DE EMPEDRADO DE CALLE LA LUZ EN LA LOCALIDAD DE COMANJILLA</t>
  </si>
  <si>
    <t>REHABILITACIÓN DE CALLE CON CONCRETO EN EL MUNICIPIO DE SILAO DE LA VICTORIA, GTO., EN LA COLONIA VALLE DE SAN JOSÉ, EN LA CALLE RÍO TUXPAN.</t>
  </si>
  <si>
    <t>REHABILITACIÓN DE CALLE CON CONCRETO EN EL MUNICIPIO DE SILAO DE LA VICTORIA, GTO., EN LA COLONIA EL CRUCERO, EN LA CALLE TLAXCALA TRAMO (CALLE VERACRUZ A CRISTÓBAL COLON).</t>
  </si>
  <si>
    <t>CONSTRUCCION DE CALLE CON CONCRETO EN EL MUNICIPIO DE SILAO DE LA VICTORIA, GTO. EN LA COLONIA SANTIAGO APOSTOL, CALLE MATAMOROS.</t>
  </si>
  <si>
    <t>CONSTRUCCION DE CALLE CON CONCRETO EN EL MUNICIPIO DE SILAO DE LA VICTORIA, GTO.  EN EL FRACCIONAMIENTO LAS CRUCES, CALLE SAN AGUSTIN</t>
  </si>
  <si>
    <t>CONSTRUCCION DE CALLE CON EMPEDRADO EN EL MUNICIPIO DE SILAO DE LA VICTORIA, GTO., EN LA LOCALIDAD LA ALDEA, EN LA CALLE GUADALUPE VICTORIA</t>
  </si>
  <si>
    <t>CONSTRUCCION DE CALLE CON CONCRETO EN EL MUNICIPIO DE SILAO DE LA VICTORIA, GTO., EN LA LOCALIDAD DE SAN ANTONIO TEXAS, EN LA CALLE ESTAÑO</t>
  </si>
  <si>
    <t>Nombre del Ente Público
Programas y Proyectos de Inversión
Del 01 DE ENERO  al 31 DE DICIEMBRE 2021</t>
  </si>
  <si>
    <t>AMPLIACIÓN DE ELECTRIFICACIÓN EN EL MUNICIPIO DE SILAO DE LA VICTORIA, GTO., EN LA LOCALIDAD LOS ALAMOS DE ABAJO, EN LA CALLE TORRES</t>
  </si>
  <si>
    <t xml:space="preserve">PAVIMENTACION DE LA CALLE EFRAIN HUERTA EN LA COLONIA NUEVO MEXICO </t>
  </si>
  <si>
    <t xml:space="preserve">CONSTRUCCION DE CALLE CON EMPEDRADO EN EL MUNICIPIO DE SILAO DE LA VICTORIA, GTO., EN LA LOCALIDAD DEL PAXTLE, EN LA CALLE PRINCIPAL, TRAMO (ACCESO A ESCUELAS Y CENTRO DE SALUD) EL PAXTLE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</si>
</sst>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4" formatCode="_-&quot;$&quot;* #,##0.00_-;\-&quot;$&quot;* #,##0.00_-;_-&quot;$&quot;* &quot;-&quot;??_-;_-@_-"/>
    <numFmt numFmtId="43" formatCode="_-* #,##0.00_-;\-* #,##0.00_-;_-* &quot;-&quot;??_-;_-@_-"/>
    <numFmt numFmtId="164" formatCode="_-[$€-2]* #,##0.00_-;\-[$€-2]* #,##0.00_-;_-[$€-2]* &quot;-&quot;??_-"/>
  </numFmts>
  <fonts count="13">
    <font>
      <sz val="8"/>
      <color theme="1"/>
      <name val="Arial"/>
      <family val="2"/>
    </font>
    <font>
      <sz val="8"/>
      <color indexed="8"/>
      <name val="Arial"/>
      <family val="2"/>
    </font>
    <font>
      <sz val="10"/>
      <name val="Arial"/>
      <family val="2"/>
    </font>
    <font>
      <sz val="11"/>
      <color indexed="8"/>
      <name val="Calibri"/>
      <family val="2"/>
    </font>
    <font>
      <b/>
      <sz val="8"/>
      <name val="Arial"/>
      <family val="2"/>
    </font>
    <font>
      <b/>
      <sz val="8"/>
      <color indexed="8"/>
      <name val="Arial"/>
      <family val="2"/>
    </font>
    <font>
      <sz val="11"/>
      <color theme="1"/>
      <name val="Calibri"/>
      <family val="2"/>
      <scheme val="minor"/>
    </font>
    <font>
      <b/>
      <sz val="8"/>
      <color theme="1"/>
      <name val="Arial"/>
      <family val="2"/>
    </font>
    <font>
      <b/>
      <vertAlign val="superscript"/>
      <sz val="9.6"/>
      <color theme="1"/>
      <name val="Arial"/>
      <family val="2"/>
    </font>
    <font>
      <sz val="8"/>
      <name val="Arial"/>
      <family val="2"/>
    </font>
    <font>
      <b/>
      <sz val="9.6"/>
      <color rgb="FFFF0000"/>
      <name val="Arial"/>
      <family val="2"/>
    </font>
    <font>
      <sz val="8"/>
      <color theme="1"/>
      <name val="Arial"/>
      <family val="2"/>
    </font>
    <font>
      <sz val="8"/>
      <name val="NewJuneBold"/>
    </font>
  </fonts>
  <fills count="6">
    <fill>
      <patternFill patternType="none"/>
    </fill>
    <fill>
      <patternFill patternType="gray125"/>
    </fill>
    <fill>
      <patternFill patternType="solid">
        <fgColor rgb="FF92D050"/>
        <bgColor indexed="64"/>
      </patternFill>
    </fill>
    <fill>
      <patternFill patternType="solid">
        <fgColor theme="9"/>
        <bgColor indexed="64"/>
      </patternFill>
    </fill>
    <fill>
      <patternFill patternType="solid">
        <fgColor theme="0" tint="-0.249977111117893"/>
        <bgColor indexed="64"/>
      </patternFill>
    </fill>
    <fill>
      <patternFill patternType="solid">
        <fgColor theme="0"/>
        <bgColor indexed="64"/>
      </patternFill>
    </fill>
  </fills>
  <borders count="7">
    <border>
      <left/>
      <right/>
      <top/>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s>
  <cellStyleXfs count="20">
    <xf numFmtId="0" fontId="0" fillId="0" borderId="0"/>
    <xf numFmtId="164" fontId="2" fillId="0" borderId="0" applyFont="0" applyFill="0" applyBorder="0" applyAlignment="0" applyProtection="0"/>
    <xf numFmtId="43" fontId="6"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6" fillId="0" borderId="0" applyFont="0" applyFill="0" applyBorder="0" applyAlignment="0" applyProtection="0"/>
    <xf numFmtId="44" fontId="2" fillId="0" borderId="0" applyFont="0" applyFill="0" applyBorder="0" applyAlignment="0" applyProtection="0"/>
    <xf numFmtId="0" fontId="6" fillId="0" borderId="0"/>
    <xf numFmtId="0" fontId="2" fillId="0" borderId="0"/>
    <xf numFmtId="0" fontId="6" fillId="0" borderId="0"/>
    <xf numFmtId="0" fontId="2" fillId="0" borderId="0"/>
    <xf numFmtId="0" fontId="2" fillId="0" borderId="0"/>
    <xf numFmtId="0" fontId="2" fillId="0" borderId="0"/>
    <xf numFmtId="0" fontId="2" fillId="0" borderId="0"/>
    <xf numFmtId="0" fontId="6" fillId="0" borderId="0"/>
    <xf numFmtId="0" fontId="6" fillId="0" borderId="0"/>
    <xf numFmtId="0" fontId="2" fillId="0" borderId="0"/>
    <xf numFmtId="43" fontId="11" fillId="0" borderId="0" applyFont="0" applyFill="0" applyBorder="0" applyAlignment="0" applyProtection="0"/>
    <xf numFmtId="9" fontId="11" fillId="0" borderId="0" applyFont="0" applyFill="0" applyBorder="0" applyAlignment="0" applyProtection="0"/>
    <xf numFmtId="0" fontId="3" fillId="0" borderId="0"/>
  </cellStyleXfs>
  <cellXfs count="42">
    <xf numFmtId="0" fontId="0" fillId="0" borderId="0" xfId="0"/>
    <xf numFmtId="0" fontId="0" fillId="0" borderId="0" xfId="0" applyFont="1"/>
    <xf numFmtId="0" fontId="4" fillId="2" borderId="0" xfId="8" applyFont="1" applyFill="1" applyBorder="1" applyAlignment="1">
      <alignment horizontal="left" vertical="center" wrapText="1"/>
    </xf>
    <xf numFmtId="0" fontId="4" fillId="3" borderId="0" xfId="8" applyFont="1" applyFill="1" applyBorder="1" applyAlignment="1">
      <alignment horizontal="left" vertical="center" wrapText="1"/>
    </xf>
    <xf numFmtId="0" fontId="0" fillId="0" borderId="0" xfId="0" applyFont="1" applyProtection="1">
      <protection locked="0"/>
    </xf>
    <xf numFmtId="0" fontId="0" fillId="0" borderId="0" xfId="0" applyFont="1"/>
    <xf numFmtId="0" fontId="0" fillId="0" borderId="0" xfId="0" applyFont="1" applyAlignment="1">
      <alignment horizontal="left" wrapText="1" indent="1"/>
    </xf>
    <xf numFmtId="0" fontId="0" fillId="0" borderId="0" xfId="0" applyFont="1" applyAlignment="1">
      <alignment horizontal="left" wrapText="1" indent="1"/>
    </xf>
    <xf numFmtId="0" fontId="1" fillId="0" borderId="0" xfId="0" applyFont="1" applyAlignment="1">
      <alignment horizontal="left" wrapText="1" indent="1"/>
    </xf>
    <xf numFmtId="0" fontId="0" fillId="0" borderId="0" xfId="0" applyFont="1" applyAlignment="1">
      <alignment wrapText="1"/>
    </xf>
    <xf numFmtId="0" fontId="7" fillId="0" borderId="0" xfId="0" applyFont="1"/>
    <xf numFmtId="0" fontId="7" fillId="0" borderId="0" xfId="0" applyFont="1" applyAlignment="1">
      <alignment horizontal="justify" wrapText="1"/>
    </xf>
    <xf numFmtId="0" fontId="4" fillId="4" borderId="6" xfId="0" applyFont="1" applyFill="1" applyBorder="1" applyAlignment="1" applyProtection="1">
      <alignment horizontal="center" wrapText="1"/>
      <protection locked="0"/>
    </xf>
    <xf numFmtId="0" fontId="4" fillId="4" borderId="1" xfId="16" applyFont="1" applyFill="1" applyBorder="1" applyAlignment="1" applyProtection="1">
      <alignment horizontal="center" vertical="top" wrapText="1"/>
      <protection locked="0"/>
    </xf>
    <xf numFmtId="0" fontId="4" fillId="4" borderId="4" xfId="0" applyFont="1" applyFill="1" applyBorder="1" applyAlignment="1" applyProtection="1">
      <alignment horizontal="center" wrapText="1"/>
      <protection locked="0"/>
    </xf>
    <xf numFmtId="0" fontId="4" fillId="4" borderId="2" xfId="0" applyFont="1" applyFill="1" applyBorder="1" applyAlignment="1" applyProtection="1">
      <alignment horizontal="left"/>
      <protection locked="0"/>
    </xf>
    <xf numFmtId="0" fontId="4" fillId="4" borderId="2" xfId="11" applyFont="1" applyFill="1" applyBorder="1" applyAlignment="1" applyProtection="1">
      <alignment horizontal="left" vertical="center"/>
      <protection locked="0"/>
    </xf>
    <xf numFmtId="0" fontId="4" fillId="4" borderId="4" xfId="11" applyFont="1" applyFill="1" applyBorder="1" applyAlignment="1" applyProtection="1">
      <alignment horizontal="center" vertical="center"/>
      <protection locked="0"/>
    </xf>
    <xf numFmtId="0" fontId="4" fillId="4" borderId="5" xfId="16" applyFont="1" applyFill="1" applyBorder="1" applyAlignment="1" applyProtection="1">
      <alignment horizontal="center" vertical="top" wrapText="1"/>
      <protection locked="0"/>
    </xf>
    <xf numFmtId="0" fontId="4" fillId="4" borderId="6" xfId="0" applyFont="1" applyFill="1" applyBorder="1" applyAlignment="1" applyProtection="1">
      <alignment horizontal="center" vertical="center" wrapText="1"/>
      <protection locked="0"/>
    </xf>
    <xf numFmtId="4" fontId="4" fillId="4" borderId="6" xfId="11" applyNumberFormat="1" applyFont="1" applyFill="1" applyBorder="1" applyAlignment="1" applyProtection="1">
      <alignment horizontal="center" vertical="center" wrapText="1"/>
      <protection locked="0"/>
    </xf>
    <xf numFmtId="0" fontId="4" fillId="4" borderId="2" xfId="0" applyFont="1" applyFill="1" applyBorder="1" applyAlignment="1" applyProtection="1">
      <alignment horizontal="centerContinuous" wrapText="1"/>
      <protection locked="0"/>
    </xf>
    <xf numFmtId="0" fontId="4" fillId="4" borderId="3" xfId="0" applyFont="1" applyFill="1" applyBorder="1" applyAlignment="1" applyProtection="1">
      <alignment horizontal="centerContinuous" wrapText="1"/>
      <protection locked="0"/>
    </xf>
    <xf numFmtId="0" fontId="4" fillId="4" borderId="4" xfId="0" applyFont="1" applyFill="1" applyBorder="1" applyAlignment="1" applyProtection="1">
      <alignment horizontal="centerContinuous" wrapText="1"/>
      <protection locked="0"/>
    </xf>
    <xf numFmtId="0" fontId="0" fillId="5" borderId="0" xfId="0" applyFont="1" applyFill="1" applyProtection="1">
      <protection locked="0"/>
    </xf>
    <xf numFmtId="9" fontId="0" fillId="5" borderId="0" xfId="18" applyFont="1" applyFill="1" applyAlignment="1" applyProtection="1">
      <alignment horizontal="center"/>
      <protection locked="0"/>
    </xf>
    <xf numFmtId="43" fontId="4" fillId="4" borderId="2" xfId="17" applyFont="1" applyFill="1" applyBorder="1" applyAlignment="1" applyProtection="1">
      <alignment horizontal="center" wrapText="1"/>
      <protection locked="0"/>
    </xf>
    <xf numFmtId="43" fontId="4" fillId="4" borderId="6" xfId="17" applyFont="1" applyFill="1" applyBorder="1" applyAlignment="1" applyProtection="1">
      <alignment horizontal="center" vertical="center" wrapText="1"/>
      <protection locked="0"/>
    </xf>
    <xf numFmtId="43" fontId="0" fillId="0" borderId="0" xfId="17" applyFont="1" applyProtection="1">
      <protection locked="0"/>
    </xf>
    <xf numFmtId="43" fontId="4" fillId="4" borderId="3" xfId="17" applyFont="1" applyFill="1" applyBorder="1" applyAlignment="1" applyProtection="1">
      <alignment horizontal="center" wrapText="1"/>
      <protection locked="0"/>
    </xf>
    <xf numFmtId="43" fontId="4" fillId="4" borderId="4" xfId="17" applyFont="1" applyFill="1" applyBorder="1" applyAlignment="1" applyProtection="1">
      <alignment horizontal="center" wrapText="1"/>
      <protection locked="0"/>
    </xf>
    <xf numFmtId="0" fontId="9" fillId="0" borderId="0" xfId="0" applyFont="1" applyBorder="1" applyAlignment="1" applyProtection="1">
      <protection locked="0"/>
    </xf>
    <xf numFmtId="0" fontId="12" fillId="5" borderId="0" xfId="19" applyFont="1" applyFill="1" applyBorder="1" applyAlignment="1">
      <alignment vertical="center"/>
    </xf>
    <xf numFmtId="0" fontId="12" fillId="0" borderId="0" xfId="0" applyFont="1" applyBorder="1" applyAlignment="1" applyProtection="1">
      <protection locked="0"/>
    </xf>
    <xf numFmtId="0" fontId="4" fillId="4" borderId="6" xfId="0" applyFont="1" applyFill="1" applyBorder="1" applyAlignment="1" applyProtection="1">
      <alignment horizontal="center" wrapText="1"/>
      <protection locked="0"/>
    </xf>
    <xf numFmtId="0" fontId="0" fillId="0" borderId="0" xfId="0" applyProtection="1">
      <protection locked="0"/>
    </xf>
    <xf numFmtId="0" fontId="0" fillId="5" borderId="0" xfId="0" applyFill="1" applyProtection="1">
      <protection locked="0"/>
    </xf>
    <xf numFmtId="0" fontId="9" fillId="5" borderId="0" xfId="19" applyFont="1" applyFill="1"/>
    <xf numFmtId="0" fontId="9" fillId="5" borderId="0" xfId="19" applyFont="1" applyFill="1" applyAlignment="1">
      <alignment vertical="top"/>
    </xf>
    <xf numFmtId="0" fontId="9" fillId="0" borderId="0" xfId="0" applyFont="1" applyProtection="1">
      <protection locked="0"/>
    </xf>
    <xf numFmtId="0" fontId="12" fillId="5" borderId="0" xfId="19" applyFont="1" applyFill="1" applyAlignment="1">
      <alignment vertical="center"/>
    </xf>
    <xf numFmtId="0" fontId="12" fillId="0" borderId="0" xfId="0" applyFont="1" applyProtection="1">
      <protection locked="0"/>
    </xf>
  </cellXfs>
  <cellStyles count="20">
    <cellStyle name="Euro" xfId="1" xr:uid="{00000000-0005-0000-0000-000000000000}"/>
    <cellStyle name="Millares" xfId="17" builtinId="3"/>
    <cellStyle name="Millares 2" xfId="2" xr:uid="{00000000-0005-0000-0000-000002000000}"/>
    <cellStyle name="Millares 2 2" xfId="3" xr:uid="{00000000-0005-0000-0000-000003000000}"/>
    <cellStyle name="Millares 2 3" xfId="4" xr:uid="{00000000-0005-0000-0000-000004000000}"/>
    <cellStyle name="Millares 3" xfId="5" xr:uid="{00000000-0005-0000-0000-000005000000}"/>
    <cellStyle name="Moneda 2" xfId="6" xr:uid="{00000000-0005-0000-0000-000006000000}"/>
    <cellStyle name="Normal" xfId="0" builtinId="0"/>
    <cellStyle name="Normal 2" xfId="7" xr:uid="{00000000-0005-0000-0000-000008000000}"/>
    <cellStyle name="Normal 2 2" xfId="8" xr:uid="{00000000-0005-0000-0000-000009000000}"/>
    <cellStyle name="Normal 3" xfId="9" xr:uid="{00000000-0005-0000-0000-00000A000000}"/>
    <cellStyle name="Normal 4" xfId="10" xr:uid="{00000000-0005-0000-0000-00000B000000}"/>
    <cellStyle name="Normal 4 2" xfId="11" xr:uid="{00000000-0005-0000-0000-00000C000000}"/>
    <cellStyle name="Normal 5" xfId="12" xr:uid="{00000000-0005-0000-0000-00000D000000}"/>
    <cellStyle name="Normal 5 2" xfId="13" xr:uid="{00000000-0005-0000-0000-00000E000000}"/>
    <cellStyle name="Normal 6" xfId="14" xr:uid="{00000000-0005-0000-0000-00000F000000}"/>
    <cellStyle name="Normal 6 2" xfId="15" xr:uid="{00000000-0005-0000-0000-000010000000}"/>
    <cellStyle name="Normal_141008Reportes Cuadros Institucionales-sectorialesADV" xfId="16" xr:uid="{00000000-0005-0000-0000-000011000000}"/>
    <cellStyle name="Normal_COG 2010 2 2" xfId="19" xr:uid="{00000000-0005-0000-0000-000012000000}"/>
    <cellStyle name="Porcentaje" xfId="18"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O120"/>
  <sheetViews>
    <sheetView showGridLines="0" tabSelected="1" zoomScaleNormal="100" workbookViewId="0">
      <selection activeCell="A4" sqref="A4:O98"/>
    </sheetView>
  </sheetViews>
  <sheetFormatPr baseColWidth="10" defaultColWidth="12" defaultRowHeight="10.199999999999999"/>
  <cols>
    <col min="1" max="1" width="19.85546875" style="4" customWidth="1"/>
    <col min="2" max="2" width="26.28515625" style="4" bestFit="1" customWidth="1"/>
    <col min="3" max="3" width="35.28515625" style="4" bestFit="1" customWidth="1"/>
    <col min="4" max="4" width="15.42578125" style="4" bestFit="1" customWidth="1"/>
    <col min="5" max="5" width="15.42578125" style="28" bestFit="1" customWidth="1"/>
    <col min="6" max="6" width="16.42578125" style="28" bestFit="1" customWidth="1"/>
    <col min="7" max="7" width="16.7109375" style="28" bestFit="1" customWidth="1"/>
    <col min="8" max="11" width="13.28515625" style="4" customWidth="1"/>
    <col min="12" max="15" width="11.85546875" style="4" customWidth="1"/>
    <col min="16" max="16384" width="12" style="4"/>
  </cols>
  <sheetData>
    <row r="1" spans="1:15" s="1" customFormat="1" ht="35.1" customHeight="1">
      <c r="A1" s="34" t="s">
        <v>86</v>
      </c>
      <c r="B1" s="34"/>
      <c r="C1" s="34"/>
      <c r="D1" s="34"/>
      <c r="E1" s="34"/>
      <c r="F1" s="34"/>
      <c r="G1" s="34"/>
      <c r="H1" s="34"/>
      <c r="I1" s="34"/>
      <c r="J1" s="34"/>
      <c r="K1" s="34"/>
      <c r="L1" s="34"/>
      <c r="M1" s="34"/>
      <c r="N1" s="34"/>
      <c r="O1" s="34"/>
    </row>
    <row r="2" spans="1:15" s="1" customFormat="1" ht="12.75" customHeight="1">
      <c r="A2" s="13"/>
      <c r="B2" s="13"/>
      <c r="C2" s="13"/>
      <c r="D2" s="13"/>
      <c r="E2" s="26"/>
      <c r="F2" s="29" t="s">
        <v>2</v>
      </c>
      <c r="G2" s="30"/>
      <c r="H2" s="21"/>
      <c r="I2" s="22" t="s">
        <v>8</v>
      </c>
      <c r="J2" s="22"/>
      <c r="K2" s="23"/>
      <c r="L2" s="15" t="s">
        <v>15</v>
      </c>
      <c r="M2" s="14"/>
      <c r="N2" s="16" t="s">
        <v>14</v>
      </c>
      <c r="O2" s="17"/>
    </row>
    <row r="3" spans="1:15" s="1" customFormat="1" ht="21.9" customHeight="1">
      <c r="A3" s="18" t="s">
        <v>16</v>
      </c>
      <c r="B3" s="18" t="s">
        <v>0</v>
      </c>
      <c r="C3" s="18" t="s">
        <v>5</v>
      </c>
      <c r="D3" s="18" t="s">
        <v>1</v>
      </c>
      <c r="E3" s="27" t="s">
        <v>3</v>
      </c>
      <c r="F3" s="27" t="s">
        <v>4</v>
      </c>
      <c r="G3" s="27" t="s">
        <v>6</v>
      </c>
      <c r="H3" s="19" t="s">
        <v>9</v>
      </c>
      <c r="I3" s="19" t="s">
        <v>4</v>
      </c>
      <c r="J3" s="19" t="s">
        <v>7</v>
      </c>
      <c r="K3" s="19" t="s">
        <v>40</v>
      </c>
      <c r="L3" s="12" t="s">
        <v>10</v>
      </c>
      <c r="M3" s="12" t="s">
        <v>11</v>
      </c>
      <c r="N3" s="20" t="s">
        <v>12</v>
      </c>
      <c r="O3" s="20" t="s">
        <v>13</v>
      </c>
    </row>
    <row r="4" spans="1:15">
      <c r="A4" s="35"/>
      <c r="B4" s="35"/>
      <c r="C4" s="35"/>
      <c r="D4" s="35"/>
      <c r="E4" s="28">
        <f>SUM(E6:E95)</f>
        <v>88269219.439999998</v>
      </c>
      <c r="F4" s="28">
        <f>SUM(F6:F95)</f>
        <v>89676559.709999993</v>
      </c>
      <c r="G4" s="28">
        <f>SUM(G6:G95)</f>
        <v>66619910.25</v>
      </c>
      <c r="H4" s="35"/>
      <c r="I4" s="35"/>
      <c r="J4" s="35"/>
      <c r="K4" s="35"/>
      <c r="L4" s="35"/>
      <c r="M4" s="35"/>
      <c r="N4" s="35"/>
      <c r="O4" s="35"/>
    </row>
    <row r="5" spans="1:15">
      <c r="A5" s="35"/>
      <c r="B5" s="35"/>
      <c r="C5" s="35"/>
      <c r="D5" s="35"/>
      <c r="H5" s="35"/>
      <c r="I5" s="35"/>
      <c r="J5" s="35"/>
      <c r="K5" s="35"/>
      <c r="L5" s="35"/>
      <c r="M5" s="35"/>
      <c r="N5" s="35"/>
      <c r="O5" s="35"/>
    </row>
    <row r="6" spans="1:15">
      <c r="A6" s="35" t="s">
        <v>43</v>
      </c>
      <c r="B6" s="35" t="s">
        <v>44</v>
      </c>
      <c r="C6" s="35" t="s">
        <v>45</v>
      </c>
      <c r="D6" s="36" t="s">
        <v>42</v>
      </c>
      <c r="E6" s="28">
        <v>926300.22</v>
      </c>
      <c r="F6" s="28">
        <v>926300.22</v>
      </c>
      <c r="G6" s="28">
        <v>868869.07</v>
      </c>
      <c r="H6" s="36">
        <v>1</v>
      </c>
      <c r="I6" s="36">
        <v>1</v>
      </c>
      <c r="J6" s="36">
        <v>1</v>
      </c>
      <c r="K6" s="35" t="s">
        <v>46</v>
      </c>
      <c r="L6" s="25">
        <f>+H6*100%/F6</f>
        <v>1.079563599801369E-6</v>
      </c>
      <c r="M6" s="25">
        <f>+H6*100%/G6</f>
        <v>1.1509213925637842E-6</v>
      </c>
      <c r="N6" s="25">
        <f>+G6*100%/F6</f>
        <v>0.93799942096526756</v>
      </c>
      <c r="O6" s="25">
        <f>+N6</f>
        <v>0.93799942096526756</v>
      </c>
    </row>
    <row r="7" spans="1:15">
      <c r="A7" s="35"/>
      <c r="B7" s="35"/>
      <c r="C7" s="35"/>
      <c r="D7" s="35"/>
      <c r="H7" s="35"/>
      <c r="I7" s="35"/>
      <c r="J7" s="35"/>
      <c r="K7" s="35"/>
      <c r="L7" s="35"/>
      <c r="M7" s="35"/>
      <c r="N7" s="35"/>
      <c r="O7" s="35"/>
    </row>
    <row r="8" spans="1:15">
      <c r="A8" s="35" t="s">
        <v>43</v>
      </c>
      <c r="B8" s="35" t="s">
        <v>44</v>
      </c>
      <c r="C8" s="35" t="s">
        <v>47</v>
      </c>
      <c r="D8" s="36" t="s">
        <v>42</v>
      </c>
      <c r="E8" s="28">
        <v>2800000</v>
      </c>
      <c r="F8" s="28">
        <v>2800000</v>
      </c>
      <c r="G8" s="28">
        <v>1594005.78</v>
      </c>
      <c r="H8" s="36">
        <v>1</v>
      </c>
      <c r="I8" s="36">
        <v>1</v>
      </c>
      <c r="J8" s="36">
        <v>1</v>
      </c>
      <c r="K8" s="35" t="s">
        <v>46</v>
      </c>
      <c r="L8" s="25">
        <f>+H8*100%/F8</f>
        <v>3.5714285714285716E-7</v>
      </c>
      <c r="M8" s="25">
        <f>+H8*100%/G8</f>
        <v>6.2735029731197085E-7</v>
      </c>
      <c r="N8" s="25">
        <f>+G8*100%/F8</f>
        <v>0.56928777857142854</v>
      </c>
      <c r="O8" s="25">
        <f>+N8</f>
        <v>0.56928777857142854</v>
      </c>
    </row>
    <row r="9" spans="1:15">
      <c r="A9" s="35"/>
      <c r="B9" s="35"/>
      <c r="C9" s="35"/>
      <c r="D9" s="35"/>
      <c r="H9" s="35"/>
      <c r="I9" s="35"/>
      <c r="J9" s="35"/>
      <c r="K9" s="35"/>
      <c r="L9" s="35"/>
      <c r="M9" s="35"/>
      <c r="N9" s="35"/>
      <c r="O9" s="35"/>
    </row>
    <row r="10" spans="1:15">
      <c r="A10" s="35" t="s">
        <v>43</v>
      </c>
      <c r="B10" s="35" t="s">
        <v>44</v>
      </c>
      <c r="C10" s="35" t="s">
        <v>48</v>
      </c>
      <c r="D10" s="36" t="s">
        <v>42</v>
      </c>
      <c r="E10" s="28">
        <v>2206668.16</v>
      </c>
      <c r="F10" s="28">
        <v>2206668.16</v>
      </c>
      <c r="G10" s="28">
        <v>2188532.2400000002</v>
      </c>
      <c r="H10" s="36">
        <v>1</v>
      </c>
      <c r="I10" s="36">
        <v>1</v>
      </c>
      <c r="J10" s="36">
        <v>1</v>
      </c>
      <c r="K10" s="35" t="s">
        <v>46</v>
      </c>
      <c r="L10" s="25">
        <f>+H10*100%/F10</f>
        <v>4.5317189875980261E-7</v>
      </c>
      <c r="M10" s="25">
        <f>+H10*100%/G10</f>
        <v>4.5692724179379687E-7</v>
      </c>
      <c r="N10" s="25">
        <f>+G10*100%/F10</f>
        <v>0.99178131069784414</v>
      </c>
      <c r="O10" s="25">
        <f>+N10</f>
        <v>0.99178131069784414</v>
      </c>
    </row>
    <row r="11" spans="1:15">
      <c r="A11" s="35"/>
      <c r="B11" s="35"/>
      <c r="C11" s="35"/>
      <c r="D11" s="35"/>
      <c r="H11" s="35"/>
      <c r="I11" s="35"/>
      <c r="J11" s="35"/>
      <c r="K11" s="35"/>
      <c r="L11" s="35"/>
      <c r="M11" s="35"/>
      <c r="N11" s="35"/>
      <c r="O11" s="35"/>
    </row>
    <row r="12" spans="1:15">
      <c r="A12" s="35" t="s">
        <v>43</v>
      </c>
      <c r="B12" s="35" t="s">
        <v>44</v>
      </c>
      <c r="C12" s="35" t="s">
        <v>49</v>
      </c>
      <c r="D12" s="36" t="s">
        <v>42</v>
      </c>
      <c r="E12" s="28">
        <v>700507.66</v>
      </c>
      <c r="F12" s="28">
        <v>700507.66</v>
      </c>
      <c r="G12" s="28">
        <v>643098.5</v>
      </c>
      <c r="H12" s="36">
        <v>1</v>
      </c>
      <c r="I12" s="36">
        <v>1</v>
      </c>
      <c r="J12" s="36">
        <v>1</v>
      </c>
      <c r="K12" s="35" t="s">
        <v>46</v>
      </c>
      <c r="L12" s="25">
        <f>+H12*100%/F12</f>
        <v>1.4275361385769856E-6</v>
      </c>
      <c r="M12" s="25">
        <f>+H12*100%/G12</f>
        <v>1.5549717500507309E-6</v>
      </c>
      <c r="N12" s="25">
        <f>+G12*100%/F12</f>
        <v>0.91804634941465157</v>
      </c>
      <c r="O12" s="25">
        <f>+N12</f>
        <v>0.91804634941465157</v>
      </c>
    </row>
    <row r="13" spans="1:15">
      <c r="A13" s="35"/>
      <c r="B13" s="35"/>
      <c r="C13" s="35"/>
      <c r="D13" s="35"/>
      <c r="H13" s="35"/>
      <c r="I13" s="35"/>
      <c r="J13" s="35"/>
      <c r="K13" s="35"/>
      <c r="L13" s="35"/>
      <c r="M13" s="35"/>
      <c r="N13" s="35"/>
      <c r="O13" s="35"/>
    </row>
    <row r="14" spans="1:15">
      <c r="A14" s="35" t="s">
        <v>43</v>
      </c>
      <c r="B14" s="35" t="s">
        <v>44</v>
      </c>
      <c r="C14" s="35" t="s">
        <v>50</v>
      </c>
      <c r="D14" s="36" t="s">
        <v>42</v>
      </c>
      <c r="E14" s="28">
        <v>2624729.04</v>
      </c>
      <c r="F14" s="28">
        <v>2624729.04</v>
      </c>
      <c r="G14" s="28">
        <v>808886.59</v>
      </c>
      <c r="H14" s="36">
        <v>1</v>
      </c>
      <c r="I14" s="36">
        <v>1</v>
      </c>
      <c r="J14" s="36">
        <v>1</v>
      </c>
      <c r="K14" s="35" t="s">
        <v>46</v>
      </c>
      <c r="L14" s="25">
        <f>+H14*100%/F14</f>
        <v>3.8099170800502897E-7</v>
      </c>
      <c r="M14" s="25">
        <f>+H14*100%/G14</f>
        <v>1.2362672497760162E-6</v>
      </c>
      <c r="N14" s="25">
        <f>+G14*100%/F14</f>
        <v>0.30817908350646356</v>
      </c>
      <c r="O14" s="25">
        <f>+N14</f>
        <v>0.30817908350646356</v>
      </c>
    </row>
    <row r="15" spans="1:15">
      <c r="A15" s="35"/>
      <c r="B15" s="35"/>
      <c r="C15" s="35"/>
      <c r="D15" s="35"/>
      <c r="H15" s="35"/>
      <c r="I15" s="35"/>
      <c r="J15" s="35"/>
      <c r="K15" s="35"/>
      <c r="L15" s="35"/>
      <c r="M15" s="35"/>
      <c r="N15" s="35"/>
      <c r="O15" s="35"/>
    </row>
    <row r="16" spans="1:15">
      <c r="A16" s="35" t="s">
        <v>43</v>
      </c>
      <c r="B16" s="35" t="s">
        <v>44</v>
      </c>
      <c r="C16" s="35" t="s">
        <v>51</v>
      </c>
      <c r="D16" s="36" t="s">
        <v>42</v>
      </c>
      <c r="E16" s="28">
        <v>375000</v>
      </c>
      <c r="F16" s="28">
        <v>375000</v>
      </c>
      <c r="G16" s="28">
        <v>341183.36</v>
      </c>
      <c r="H16" s="36">
        <v>1</v>
      </c>
      <c r="I16" s="36">
        <v>1</v>
      </c>
      <c r="J16" s="36">
        <v>1</v>
      </c>
      <c r="K16" s="35" t="s">
        <v>46</v>
      </c>
      <c r="L16" s="25">
        <f>+H16*100%/F16</f>
        <v>2.6666666666666668E-6</v>
      </c>
      <c r="M16" s="25">
        <f>+H16*100%/G16</f>
        <v>2.9309752972712386E-6</v>
      </c>
      <c r="N16" s="25">
        <f>+G16*100%/F16</f>
        <v>0.90982229333333331</v>
      </c>
      <c r="O16" s="25">
        <f>+N16</f>
        <v>0.90982229333333331</v>
      </c>
    </row>
    <row r="17" spans="1:15">
      <c r="A17" s="35"/>
      <c r="B17" s="35"/>
      <c r="C17" s="35"/>
      <c r="D17" s="35"/>
      <c r="H17" s="35"/>
      <c r="I17" s="35"/>
      <c r="J17" s="35"/>
      <c r="K17" s="35"/>
      <c r="L17" s="35"/>
      <c r="M17" s="35"/>
      <c r="N17" s="35"/>
      <c r="O17" s="35"/>
    </row>
    <row r="18" spans="1:15">
      <c r="A18" s="35" t="s">
        <v>43</v>
      </c>
      <c r="B18" s="35" t="s">
        <v>44</v>
      </c>
      <c r="C18" s="35" t="s">
        <v>52</v>
      </c>
      <c r="D18" s="36" t="s">
        <v>42</v>
      </c>
      <c r="E18" s="28">
        <v>3500000</v>
      </c>
      <c r="F18" s="28">
        <v>3500000</v>
      </c>
      <c r="G18" s="28">
        <v>2580937.7400000002</v>
      </c>
      <c r="H18" s="36">
        <v>1</v>
      </c>
      <c r="I18" s="36">
        <v>1</v>
      </c>
      <c r="J18" s="36">
        <v>1</v>
      </c>
      <c r="K18" s="35" t="s">
        <v>46</v>
      </c>
      <c r="L18" s="25">
        <f>+H18*100%/F18</f>
        <v>2.8571428571428569E-7</v>
      </c>
      <c r="M18" s="25">
        <f>+H18*100%/G18</f>
        <v>3.8745607245837706E-7</v>
      </c>
      <c r="N18" s="25">
        <f>+G18*100%/F18</f>
        <v>0.7374107828571429</v>
      </c>
      <c r="O18" s="25">
        <f>+N18</f>
        <v>0.7374107828571429</v>
      </c>
    </row>
    <row r="19" spans="1:15">
      <c r="A19" s="35"/>
      <c r="B19" s="35"/>
      <c r="C19" s="35"/>
      <c r="D19" s="35"/>
      <c r="H19" s="35"/>
      <c r="I19" s="35"/>
      <c r="J19" s="35"/>
      <c r="K19" s="35"/>
      <c r="L19" s="35"/>
      <c r="M19" s="35"/>
      <c r="N19" s="35"/>
      <c r="O19" s="35"/>
    </row>
    <row r="20" spans="1:15">
      <c r="A20" s="35" t="s">
        <v>53</v>
      </c>
      <c r="B20" s="35" t="s">
        <v>54</v>
      </c>
      <c r="C20" s="37" t="s">
        <v>55</v>
      </c>
      <c r="D20" s="36" t="s">
        <v>42</v>
      </c>
      <c r="E20" s="28">
        <v>659220.32999999996</v>
      </c>
      <c r="F20" s="28">
        <v>659220.32999999996</v>
      </c>
      <c r="G20" s="28">
        <v>625580.39</v>
      </c>
      <c r="H20" s="36">
        <v>1</v>
      </c>
      <c r="I20" s="36">
        <v>1</v>
      </c>
      <c r="J20" s="36">
        <v>1</v>
      </c>
      <c r="K20" s="35" t="s">
        <v>46</v>
      </c>
      <c r="L20" s="25">
        <f>+H20*100%/F20</f>
        <v>1.516943508098423E-6</v>
      </c>
      <c r="M20" s="25">
        <f>+H20*100%/G20</f>
        <v>1.5985155800679748E-6</v>
      </c>
      <c r="N20" s="25">
        <f>+G20*100%/F20</f>
        <v>0.94897011140417964</v>
      </c>
      <c r="O20" s="25">
        <f>+N20</f>
        <v>0.94897011140417964</v>
      </c>
    </row>
    <row r="21" spans="1:15">
      <c r="A21" s="35"/>
      <c r="B21" s="35"/>
      <c r="C21" s="35"/>
      <c r="D21" s="35"/>
      <c r="H21" s="35"/>
      <c r="I21" s="35"/>
      <c r="J21" s="35"/>
      <c r="K21" s="35"/>
      <c r="L21" s="35"/>
      <c r="M21" s="35"/>
      <c r="N21" s="35"/>
      <c r="O21" s="35"/>
    </row>
    <row r="22" spans="1:15">
      <c r="A22" s="35" t="s">
        <v>53</v>
      </c>
      <c r="B22" s="35" t="s">
        <v>54</v>
      </c>
      <c r="C22" s="37" t="s">
        <v>56</v>
      </c>
      <c r="D22" s="36" t="s">
        <v>42</v>
      </c>
      <c r="E22" s="28">
        <v>1070564.02</v>
      </c>
      <c r="F22" s="28">
        <v>1070564.02</v>
      </c>
      <c r="G22" s="28">
        <v>652286.12</v>
      </c>
      <c r="H22" s="36">
        <v>1</v>
      </c>
      <c r="I22" s="36">
        <v>1</v>
      </c>
      <c r="J22" s="36">
        <v>1</v>
      </c>
      <c r="K22" s="35" t="s">
        <v>46</v>
      </c>
      <c r="L22" s="25">
        <f>+H22*100%/F22</f>
        <v>9.3408706188351069E-7</v>
      </c>
      <c r="M22" s="25">
        <f>+H22*100%/G22</f>
        <v>1.5330695676921655E-6</v>
      </c>
      <c r="N22" s="25">
        <f>+G22*100%/F22</f>
        <v>0.60929202533819504</v>
      </c>
      <c r="O22" s="25">
        <f>+N22</f>
        <v>0.60929202533819504</v>
      </c>
    </row>
    <row r="23" spans="1:15">
      <c r="A23" s="35"/>
      <c r="B23" s="35"/>
      <c r="C23" s="35"/>
      <c r="D23" s="35"/>
      <c r="H23" s="35"/>
      <c r="I23" s="35"/>
      <c r="J23" s="35"/>
      <c r="K23" s="35"/>
      <c r="L23" s="35"/>
      <c r="M23" s="35"/>
      <c r="N23" s="35"/>
      <c r="O23" s="35"/>
    </row>
    <row r="24" spans="1:15">
      <c r="A24" s="35" t="s">
        <v>53</v>
      </c>
      <c r="B24" s="35" t="s">
        <v>54</v>
      </c>
      <c r="C24" s="38" t="s">
        <v>57</v>
      </c>
      <c r="D24" s="36" t="s">
        <v>42</v>
      </c>
      <c r="E24" s="28">
        <v>162599.76999999999</v>
      </c>
      <c r="F24" s="28">
        <v>162599.76999999999</v>
      </c>
      <c r="G24" s="28">
        <v>76830.02</v>
      </c>
      <c r="H24" s="36">
        <v>1</v>
      </c>
      <c r="I24" s="36">
        <v>1</v>
      </c>
      <c r="J24" s="36">
        <v>1</v>
      </c>
      <c r="K24" s="35" t="s">
        <v>46</v>
      </c>
      <c r="L24" s="25">
        <f>+H24*100%/F24</f>
        <v>6.1500701999762984E-6</v>
      </c>
      <c r="M24" s="25">
        <f>+H24*100%/G24</f>
        <v>1.3015745668164605E-5</v>
      </c>
      <c r="N24" s="25">
        <f>+G24*100%/F24</f>
        <v>0.47251001646558299</v>
      </c>
      <c r="O24" s="25">
        <f>+N24</f>
        <v>0.47251001646558299</v>
      </c>
    </row>
    <row r="25" spans="1:15">
      <c r="A25" s="35"/>
      <c r="B25" s="35"/>
      <c r="C25" s="35"/>
      <c r="D25" s="35"/>
      <c r="H25" s="35"/>
      <c r="I25" s="35"/>
      <c r="J25" s="35"/>
      <c r="K25" s="35"/>
      <c r="L25" s="35"/>
      <c r="M25" s="35"/>
      <c r="N25" s="35"/>
      <c r="O25" s="35"/>
    </row>
    <row r="26" spans="1:15">
      <c r="A26" s="35" t="s">
        <v>53</v>
      </c>
      <c r="B26" s="35" t="s">
        <v>54</v>
      </c>
      <c r="C26" s="38" t="s">
        <v>58</v>
      </c>
      <c r="D26" s="36" t="s">
        <v>42</v>
      </c>
      <c r="E26" s="28">
        <v>923134.36</v>
      </c>
      <c r="F26" s="28">
        <v>923134.36</v>
      </c>
      <c r="G26" s="28">
        <v>691528.41</v>
      </c>
      <c r="H26" s="36">
        <v>1</v>
      </c>
      <c r="I26" s="36">
        <v>1</v>
      </c>
      <c r="J26" s="36">
        <v>1</v>
      </c>
      <c r="K26" s="35" t="s">
        <v>46</v>
      </c>
      <c r="L26" s="25">
        <f>+H26*100%/F26</f>
        <v>1.0832659289163498E-6</v>
      </c>
      <c r="M26" s="25">
        <f>+H26*100%/G26</f>
        <v>1.446072186679937E-6</v>
      </c>
      <c r="N26" s="25">
        <f>+G26*100%/F26</f>
        <v>0.74910916543069639</v>
      </c>
      <c r="O26" s="25">
        <f>+N26</f>
        <v>0.74910916543069639</v>
      </c>
    </row>
    <row r="27" spans="1:15">
      <c r="A27" s="35"/>
      <c r="B27" s="35"/>
      <c r="C27" s="35"/>
      <c r="D27" s="35"/>
      <c r="H27" s="35"/>
      <c r="I27" s="35"/>
      <c r="J27" s="35"/>
      <c r="K27" s="35"/>
      <c r="L27" s="35"/>
      <c r="M27" s="35"/>
      <c r="N27" s="35"/>
      <c r="O27" s="35"/>
    </row>
    <row r="28" spans="1:15">
      <c r="A28" s="35" t="s">
        <v>53</v>
      </c>
      <c r="B28" s="35" t="s">
        <v>54</v>
      </c>
      <c r="C28" s="38" t="s">
        <v>59</v>
      </c>
      <c r="D28" s="36" t="s">
        <v>42</v>
      </c>
      <c r="E28" s="28">
        <v>783652.23</v>
      </c>
      <c r="F28" s="28">
        <v>783652.23</v>
      </c>
      <c r="G28" s="28">
        <v>716346.51</v>
      </c>
      <c r="H28" s="36">
        <v>1</v>
      </c>
      <c r="I28" s="36">
        <v>1</v>
      </c>
      <c r="J28" s="36">
        <v>1</v>
      </c>
      <c r="K28" s="35" t="s">
        <v>46</v>
      </c>
      <c r="L28" s="25">
        <f>+H28*100%/F28</f>
        <v>1.2760762513238813E-6</v>
      </c>
      <c r="M28" s="25">
        <f>+H28*100%/G28</f>
        <v>1.3959724603111418E-6</v>
      </c>
      <c r="N28" s="25">
        <f>+G28*100%/F28</f>
        <v>0.91411276912974526</v>
      </c>
      <c r="O28" s="25">
        <f>+N28</f>
        <v>0.91411276912974526</v>
      </c>
    </row>
    <row r="29" spans="1:15">
      <c r="A29" s="35"/>
      <c r="B29" s="35"/>
      <c r="C29" s="35"/>
      <c r="D29" s="35"/>
      <c r="H29" s="35"/>
      <c r="I29" s="35"/>
      <c r="J29" s="35"/>
      <c r="K29" s="35"/>
      <c r="L29" s="35"/>
      <c r="M29" s="35"/>
      <c r="N29" s="35"/>
      <c r="O29" s="35"/>
    </row>
    <row r="30" spans="1:15">
      <c r="A30" s="35" t="s">
        <v>53</v>
      </c>
      <c r="B30" s="35" t="s">
        <v>54</v>
      </c>
      <c r="C30" s="38" t="s">
        <v>60</v>
      </c>
      <c r="D30" s="36" t="s">
        <v>42</v>
      </c>
      <c r="E30" s="28">
        <v>1047479.65</v>
      </c>
      <c r="F30" s="28">
        <v>1047479.65</v>
      </c>
      <c r="G30" s="28">
        <v>908915.79</v>
      </c>
      <c r="H30" s="36">
        <v>1</v>
      </c>
      <c r="I30" s="36">
        <v>1</v>
      </c>
      <c r="J30" s="36">
        <v>1</v>
      </c>
      <c r="K30" s="35" t="s">
        <v>46</v>
      </c>
      <c r="L30" s="25">
        <f>+H30*100%/F30</f>
        <v>9.5467248456807733E-7</v>
      </c>
      <c r="M30" s="25">
        <f>+H30*100%/G30</f>
        <v>1.1002119349252365E-6</v>
      </c>
      <c r="N30" s="25">
        <f>+G30*100%/F30</f>
        <v>0.86771689550245679</v>
      </c>
      <c r="O30" s="25">
        <f>+N30</f>
        <v>0.86771689550245679</v>
      </c>
    </row>
    <row r="31" spans="1:15">
      <c r="A31" s="35"/>
      <c r="B31" s="35"/>
      <c r="C31" s="35"/>
      <c r="D31" s="35"/>
      <c r="H31" s="35"/>
      <c r="I31" s="35"/>
      <c r="J31" s="35"/>
      <c r="K31" s="35"/>
      <c r="L31" s="35"/>
      <c r="M31" s="35"/>
      <c r="N31" s="35"/>
      <c r="O31" s="35"/>
    </row>
    <row r="32" spans="1:15">
      <c r="A32" s="35" t="s">
        <v>53</v>
      </c>
      <c r="B32" s="35" t="s">
        <v>54</v>
      </c>
      <c r="C32" s="38" t="s">
        <v>61</v>
      </c>
      <c r="D32" s="36" t="s">
        <v>42</v>
      </c>
      <c r="E32" s="28">
        <v>278740.56</v>
      </c>
      <c r="F32" s="28">
        <v>278740.56</v>
      </c>
      <c r="G32" s="28">
        <v>93366.98</v>
      </c>
      <c r="H32" s="36">
        <v>1</v>
      </c>
      <c r="I32" s="36">
        <v>1</v>
      </c>
      <c r="J32" s="36">
        <v>1</v>
      </c>
      <c r="K32" s="35" t="s">
        <v>46</v>
      </c>
      <c r="L32" s="25">
        <f>+H32*100%/F32</f>
        <v>3.5875654407812055E-6</v>
      </c>
      <c r="M32" s="25">
        <f>+H32*100%/G32</f>
        <v>1.0710424606215174E-5</v>
      </c>
      <c r="N32" s="25">
        <f>+G32*100%/F32</f>
        <v>0.33496015075810998</v>
      </c>
      <c r="O32" s="25">
        <f>+N32</f>
        <v>0.33496015075810998</v>
      </c>
    </row>
    <row r="33" spans="1:15">
      <c r="A33" s="35"/>
      <c r="B33" s="35"/>
      <c r="C33" s="35"/>
      <c r="D33" s="35"/>
      <c r="H33" s="35"/>
      <c r="I33" s="35"/>
      <c r="J33" s="35"/>
      <c r="K33" s="35"/>
      <c r="L33" s="35"/>
      <c r="M33" s="35"/>
      <c r="N33" s="35"/>
      <c r="O33" s="35"/>
    </row>
    <row r="34" spans="1:15">
      <c r="A34" s="35" t="s">
        <v>53</v>
      </c>
      <c r="B34" s="35" t="s">
        <v>54</v>
      </c>
      <c r="C34" s="38" t="s">
        <v>62</v>
      </c>
      <c r="D34" s="36" t="s">
        <v>42</v>
      </c>
      <c r="E34" s="28">
        <v>194746.36</v>
      </c>
      <c r="F34" s="28">
        <v>194746.36</v>
      </c>
      <c r="G34" s="28">
        <v>146580.46</v>
      </c>
      <c r="H34" s="36">
        <v>1</v>
      </c>
      <c r="I34" s="36">
        <v>1</v>
      </c>
      <c r="J34" s="36">
        <v>1</v>
      </c>
      <c r="K34" s="35" t="s">
        <v>46</v>
      </c>
      <c r="L34" s="25">
        <f>+H34*100%/F34</f>
        <v>5.1348841642020939E-6</v>
      </c>
      <c r="M34" s="25">
        <f>+H34*100%/G34</f>
        <v>6.822191716412952E-6</v>
      </c>
      <c r="N34" s="25">
        <f>+G34*100%/F34</f>
        <v>0.75267368283545844</v>
      </c>
      <c r="O34" s="25">
        <f>+N34</f>
        <v>0.75267368283545844</v>
      </c>
    </row>
    <row r="35" spans="1:15">
      <c r="A35" s="35"/>
      <c r="B35" s="35"/>
      <c r="C35" s="35"/>
      <c r="D35" s="35"/>
      <c r="H35" s="35"/>
      <c r="I35" s="35"/>
      <c r="J35" s="35"/>
      <c r="K35" s="35"/>
      <c r="L35" s="35"/>
      <c r="M35" s="35"/>
      <c r="N35" s="35"/>
      <c r="O35" s="35"/>
    </row>
    <row r="36" spans="1:15">
      <c r="A36" s="35" t="s">
        <v>53</v>
      </c>
      <c r="B36" s="35" t="s">
        <v>54</v>
      </c>
      <c r="C36" s="38" t="s">
        <v>63</v>
      </c>
      <c r="D36" s="36" t="s">
        <v>42</v>
      </c>
      <c r="E36" s="28">
        <v>231469.33</v>
      </c>
      <c r="F36" s="28">
        <v>231469.33</v>
      </c>
      <c r="G36" s="28">
        <v>200630.32</v>
      </c>
      <c r="H36" s="36">
        <v>1</v>
      </c>
      <c r="I36" s="36">
        <v>1</v>
      </c>
      <c r="J36" s="36">
        <v>1</v>
      </c>
      <c r="K36" s="35" t="s">
        <v>46</v>
      </c>
      <c r="L36" s="25">
        <f>+H36*100%/F36</f>
        <v>4.3202267877130853E-6</v>
      </c>
      <c r="M36" s="25">
        <f>+H36*100%/G36</f>
        <v>4.9842915068868953E-6</v>
      </c>
      <c r="N36" s="25">
        <f>+G36*100%/F36</f>
        <v>0.86676848289144837</v>
      </c>
      <c r="O36" s="25">
        <f>+N36</f>
        <v>0.86676848289144837</v>
      </c>
    </row>
    <row r="37" spans="1:15">
      <c r="A37" s="35"/>
      <c r="B37" s="35"/>
      <c r="C37" s="35"/>
      <c r="D37" s="35"/>
      <c r="H37" s="35"/>
      <c r="I37" s="35"/>
      <c r="J37" s="35"/>
      <c r="K37" s="35"/>
      <c r="L37" s="35"/>
      <c r="M37" s="35"/>
      <c r="N37" s="35"/>
      <c r="O37" s="35"/>
    </row>
    <row r="38" spans="1:15">
      <c r="A38" s="35" t="s">
        <v>64</v>
      </c>
      <c r="B38" s="35" t="s">
        <v>65</v>
      </c>
      <c r="C38" s="38" t="s">
        <v>55</v>
      </c>
      <c r="D38" s="36" t="s">
        <v>42</v>
      </c>
      <c r="E38" s="28">
        <v>580494.21</v>
      </c>
      <c r="F38" s="28">
        <v>625580.41</v>
      </c>
      <c r="G38" s="28">
        <v>625580.41</v>
      </c>
      <c r="H38" s="36">
        <v>1</v>
      </c>
      <c r="I38" s="36">
        <v>1</v>
      </c>
      <c r="J38" s="36">
        <v>1</v>
      </c>
      <c r="K38" s="35" t="s">
        <v>46</v>
      </c>
      <c r="L38" s="25">
        <f>+H38*100%/F38</f>
        <v>1.5985155289629352E-6</v>
      </c>
      <c r="M38" s="25">
        <f>+H38*100%/G38</f>
        <v>1.5985155289629352E-6</v>
      </c>
      <c r="N38" s="25">
        <f>+G38*100%/F38</f>
        <v>1</v>
      </c>
      <c r="O38" s="25">
        <f>+N38</f>
        <v>1</v>
      </c>
    </row>
    <row r="39" spans="1:15">
      <c r="A39" s="35"/>
      <c r="B39" s="35"/>
      <c r="C39" s="35"/>
      <c r="D39" s="35"/>
      <c r="H39" s="35"/>
      <c r="I39" s="35"/>
      <c r="J39" s="35"/>
      <c r="K39" s="35"/>
      <c r="L39" s="35"/>
      <c r="M39" s="35"/>
      <c r="N39" s="35"/>
      <c r="O39" s="35"/>
    </row>
    <row r="40" spans="1:15">
      <c r="A40" s="35" t="s">
        <v>64</v>
      </c>
      <c r="B40" s="35" t="s">
        <v>65</v>
      </c>
      <c r="C40" s="38" t="s">
        <v>56</v>
      </c>
      <c r="D40" s="36" t="s">
        <v>42</v>
      </c>
      <c r="E40" s="28">
        <v>2361411.2400000002</v>
      </c>
      <c r="F40" s="28">
        <v>2361411.2400000002</v>
      </c>
      <c r="G40" s="28">
        <v>1283281.02</v>
      </c>
      <c r="H40" s="36">
        <v>1</v>
      </c>
      <c r="I40" s="36">
        <v>1</v>
      </c>
      <c r="J40" s="36">
        <v>1</v>
      </c>
      <c r="K40" s="35" t="s">
        <v>46</v>
      </c>
      <c r="L40" s="25">
        <f>+H40*100%/F40</f>
        <v>4.2347558233863572E-7</v>
      </c>
      <c r="M40" s="25">
        <f>+H40*100%/G40</f>
        <v>7.7925254438813412E-7</v>
      </c>
      <c r="N40" s="25">
        <f>+G40*100%/F40</f>
        <v>0.54343817724861843</v>
      </c>
      <c r="O40" s="25">
        <f>+N40</f>
        <v>0.54343817724861843</v>
      </c>
    </row>
    <row r="41" spans="1:15">
      <c r="A41" s="35"/>
      <c r="B41" s="35"/>
      <c r="C41" s="35"/>
      <c r="D41" s="35"/>
      <c r="H41" s="35"/>
      <c r="I41" s="35"/>
      <c r="J41" s="35"/>
      <c r="K41" s="35"/>
      <c r="L41" s="35"/>
      <c r="M41" s="35"/>
      <c r="N41" s="35"/>
      <c r="O41" s="35"/>
    </row>
    <row r="42" spans="1:15">
      <c r="A42" s="35" t="s">
        <v>64</v>
      </c>
      <c r="B42" s="35" t="s">
        <v>65</v>
      </c>
      <c r="C42" s="38" t="s">
        <v>66</v>
      </c>
      <c r="D42" s="36" t="s">
        <v>42</v>
      </c>
      <c r="E42" s="28">
        <v>554888.56000000006</v>
      </c>
      <c r="F42" s="28">
        <v>554888.56000000006</v>
      </c>
      <c r="G42" s="28">
        <v>399851.51</v>
      </c>
      <c r="H42" s="36">
        <v>1</v>
      </c>
      <c r="I42" s="36">
        <v>1</v>
      </c>
      <c r="J42" s="36">
        <v>1</v>
      </c>
      <c r="K42" s="35" t="s">
        <v>46</v>
      </c>
      <c r="L42" s="25">
        <f>+H42*100%/F42</f>
        <v>1.8021636632768206E-6</v>
      </c>
      <c r="M42" s="25">
        <f>+H42*100%/G42</f>
        <v>2.5009284071479435E-6</v>
      </c>
      <c r="N42" s="25">
        <f>+G42*100%/F42</f>
        <v>0.72059786202836829</v>
      </c>
      <c r="O42" s="25">
        <f>+N42</f>
        <v>0.72059786202836829</v>
      </c>
    </row>
    <row r="43" spans="1:15">
      <c r="A43" s="35"/>
      <c r="B43" s="35"/>
      <c r="C43" s="39"/>
      <c r="D43" s="35"/>
      <c r="H43" s="35"/>
      <c r="I43" s="35"/>
      <c r="J43" s="35"/>
      <c r="K43" s="35"/>
      <c r="L43" s="35"/>
      <c r="M43" s="35"/>
      <c r="N43" s="35"/>
      <c r="O43" s="35"/>
    </row>
    <row r="44" spans="1:15">
      <c r="A44" s="35" t="s">
        <v>64</v>
      </c>
      <c r="B44" s="35" t="s">
        <v>65</v>
      </c>
      <c r="C44" s="38" t="s">
        <v>67</v>
      </c>
      <c r="D44" s="36" t="s">
        <v>42</v>
      </c>
      <c r="E44" s="28">
        <v>363435.76</v>
      </c>
      <c r="F44" s="28">
        <v>363435.76</v>
      </c>
      <c r="G44" s="28">
        <v>0</v>
      </c>
      <c r="H44" s="36">
        <v>1</v>
      </c>
      <c r="I44" s="36">
        <v>1</v>
      </c>
      <c r="J44" s="36">
        <v>1</v>
      </c>
      <c r="K44" s="35" t="s">
        <v>46</v>
      </c>
      <c r="L44" s="25">
        <f>+H44*100%/F44</f>
        <v>2.7515179023660192E-6</v>
      </c>
      <c r="M44" s="25" t="e">
        <f>+H44*100%/G44</f>
        <v>#DIV/0!</v>
      </c>
      <c r="N44" s="25">
        <f>+G44*100%/F44</f>
        <v>0</v>
      </c>
      <c r="O44" s="25">
        <f>+N44</f>
        <v>0</v>
      </c>
    </row>
    <row r="45" spans="1:15">
      <c r="A45" s="35"/>
      <c r="B45" s="35"/>
      <c r="C45" s="39"/>
      <c r="D45" s="35"/>
      <c r="H45" s="35"/>
      <c r="I45" s="35"/>
      <c r="J45" s="35"/>
      <c r="K45" s="35"/>
      <c r="L45" s="35"/>
      <c r="M45" s="35"/>
      <c r="N45" s="35"/>
      <c r="O45" s="35"/>
    </row>
    <row r="46" spans="1:15">
      <c r="A46" s="35" t="s">
        <v>64</v>
      </c>
      <c r="B46" s="35" t="s">
        <v>65</v>
      </c>
      <c r="C46" s="38" t="s">
        <v>59</v>
      </c>
      <c r="D46" s="36" t="s">
        <v>42</v>
      </c>
      <c r="E46" s="28">
        <v>793463.83</v>
      </c>
      <c r="F46" s="28">
        <v>793463.83</v>
      </c>
      <c r="G46" s="28">
        <v>716346.53</v>
      </c>
      <c r="H46" s="36">
        <v>1</v>
      </c>
      <c r="I46" s="36">
        <v>1</v>
      </c>
      <c r="J46" s="36">
        <v>1</v>
      </c>
      <c r="K46" s="35" t="s">
        <v>46</v>
      </c>
      <c r="L46" s="25">
        <f>+H46*100%/F46</f>
        <v>1.2602968934324329E-6</v>
      </c>
      <c r="M46" s="25">
        <f>+H46*100%/G46</f>
        <v>1.3959724213363607E-6</v>
      </c>
      <c r="N46" s="25">
        <f>+G46*100%/F46</f>
        <v>0.90280930638010315</v>
      </c>
      <c r="O46" s="25">
        <f>+N46</f>
        <v>0.90280930638010315</v>
      </c>
    </row>
    <row r="47" spans="1:15">
      <c r="A47" s="35"/>
      <c r="B47" s="35"/>
      <c r="C47" s="39"/>
      <c r="D47" s="35"/>
      <c r="H47" s="35"/>
      <c r="I47" s="35"/>
      <c r="J47" s="35"/>
      <c r="K47" s="35"/>
      <c r="L47" s="35"/>
      <c r="M47" s="35"/>
      <c r="N47" s="35"/>
      <c r="O47" s="35"/>
    </row>
    <row r="48" spans="1:15">
      <c r="A48" s="35" t="s">
        <v>64</v>
      </c>
      <c r="B48" s="35" t="s">
        <v>65</v>
      </c>
      <c r="C48" s="38" t="s">
        <v>60</v>
      </c>
      <c r="D48" s="36" t="s">
        <v>42</v>
      </c>
      <c r="E48" s="28">
        <v>1067438.97</v>
      </c>
      <c r="F48" s="28">
        <v>1067438.97</v>
      </c>
      <c r="G48" s="28">
        <v>908915.79</v>
      </c>
      <c r="H48" s="36">
        <v>1</v>
      </c>
      <c r="I48" s="36">
        <v>1</v>
      </c>
      <c r="J48" s="36">
        <v>1</v>
      </c>
      <c r="K48" s="35" t="s">
        <v>46</v>
      </c>
      <c r="L48" s="25">
        <f>+H48*100%/F48</f>
        <v>9.3682170887952497E-7</v>
      </c>
      <c r="M48" s="25">
        <f>+H48*100%/G48</f>
        <v>1.1002119349252365E-6</v>
      </c>
      <c r="N48" s="25">
        <f>+G48*100%/F48</f>
        <v>0.85149204361538355</v>
      </c>
      <c r="O48" s="25">
        <f>+N48</f>
        <v>0.85149204361538355</v>
      </c>
    </row>
    <row r="49" spans="1:15">
      <c r="A49" s="35"/>
      <c r="B49" s="35"/>
      <c r="C49" s="39"/>
      <c r="D49" s="35"/>
      <c r="H49" s="35"/>
      <c r="I49" s="35"/>
      <c r="J49" s="35"/>
      <c r="K49" s="35"/>
      <c r="L49" s="35"/>
      <c r="M49" s="35"/>
      <c r="N49" s="35"/>
      <c r="O49" s="35"/>
    </row>
    <row r="50" spans="1:15">
      <c r="A50" s="35" t="s">
        <v>64</v>
      </c>
      <c r="B50" s="35" t="s">
        <v>65</v>
      </c>
      <c r="C50" s="38" t="s">
        <v>63</v>
      </c>
      <c r="D50" s="36" t="s">
        <v>42</v>
      </c>
      <c r="E50" s="28">
        <v>231469.33</v>
      </c>
      <c r="F50" s="28">
        <v>231469.33</v>
      </c>
      <c r="G50" s="28">
        <v>200630.36</v>
      </c>
      <c r="H50" s="36">
        <v>1</v>
      </c>
      <c r="I50" s="36">
        <v>1</v>
      </c>
      <c r="J50" s="36">
        <v>1</v>
      </c>
      <c r="K50" s="35" t="s">
        <v>46</v>
      </c>
      <c r="L50" s="25">
        <f>+H50*100%/F50</f>
        <v>4.3202267877130853E-6</v>
      </c>
      <c r="M50" s="25">
        <f>+H50*100%/G50</f>
        <v>4.9842905131606208E-6</v>
      </c>
      <c r="N50" s="25">
        <f>+G50*100%/F50</f>
        <v>0.86676865570051975</v>
      </c>
      <c r="O50" s="25">
        <f>+N50</f>
        <v>0.86676865570051975</v>
      </c>
    </row>
    <row r="51" spans="1:15">
      <c r="A51" s="35"/>
      <c r="B51" s="35"/>
      <c r="C51" s="39"/>
      <c r="D51" s="35"/>
      <c r="H51" s="35"/>
      <c r="I51" s="35"/>
      <c r="J51" s="35"/>
      <c r="K51" s="35"/>
      <c r="L51" s="35"/>
      <c r="M51" s="35"/>
      <c r="N51" s="35"/>
      <c r="O51" s="35"/>
    </row>
    <row r="52" spans="1:15">
      <c r="A52" s="35" t="s">
        <v>64</v>
      </c>
      <c r="B52" s="35" t="s">
        <v>65</v>
      </c>
      <c r="C52" s="38" t="s">
        <v>58</v>
      </c>
      <c r="D52" s="36" t="s">
        <v>42</v>
      </c>
      <c r="E52" s="28">
        <v>935084.26</v>
      </c>
      <c r="F52" s="28">
        <v>935084.26</v>
      </c>
      <c r="G52" s="28">
        <v>572900.71</v>
      </c>
      <c r="H52" s="36">
        <v>1</v>
      </c>
      <c r="I52" s="36">
        <v>1</v>
      </c>
      <c r="J52" s="36">
        <v>1</v>
      </c>
      <c r="K52" s="35" t="s">
        <v>46</v>
      </c>
      <c r="L52" s="25">
        <f>+H52*100%/F52</f>
        <v>1.0694223427522991E-6</v>
      </c>
      <c r="M52" s="25">
        <f>+H52*100%/G52</f>
        <v>1.7455031605738454E-6</v>
      </c>
      <c r="N52" s="25">
        <f>+G52*100%/F52</f>
        <v>0.6126728194526555</v>
      </c>
      <c r="O52" s="25">
        <f>+N52</f>
        <v>0.6126728194526555</v>
      </c>
    </row>
    <row r="53" spans="1:15">
      <c r="A53" s="35"/>
      <c r="B53" s="35"/>
      <c r="C53" s="39"/>
      <c r="D53" s="35"/>
      <c r="H53" s="35"/>
      <c r="I53" s="35"/>
      <c r="J53" s="35"/>
      <c r="K53" s="35"/>
      <c r="L53" s="35"/>
      <c r="M53" s="35"/>
      <c r="N53" s="35"/>
      <c r="O53" s="35"/>
    </row>
    <row r="54" spans="1:15">
      <c r="A54" s="35" t="s">
        <v>64</v>
      </c>
      <c r="B54" s="35" t="s">
        <v>65</v>
      </c>
      <c r="C54" s="38" t="s">
        <v>57</v>
      </c>
      <c r="D54" s="36" t="s">
        <v>42</v>
      </c>
      <c r="E54" s="28">
        <v>300337.28000000003</v>
      </c>
      <c r="F54" s="28">
        <v>300337.28000000003</v>
      </c>
      <c r="G54" s="28">
        <v>76830.03</v>
      </c>
      <c r="H54" s="36">
        <v>1</v>
      </c>
      <c r="I54" s="36">
        <v>1</v>
      </c>
      <c r="J54" s="36">
        <v>1</v>
      </c>
      <c r="K54" s="35" t="s">
        <v>46</v>
      </c>
      <c r="L54" s="25">
        <f>+H54*100%/F54</f>
        <v>3.3295899862980711E-6</v>
      </c>
      <c r="M54" s="25">
        <f>+H54*100%/G54</f>
        <v>1.3015743974068473E-5</v>
      </c>
      <c r="N54" s="25">
        <f>+G54*100%/F54</f>
        <v>0.25581249853498039</v>
      </c>
      <c r="O54" s="25">
        <f>+N54</f>
        <v>0.25581249853498039</v>
      </c>
    </row>
    <row r="55" spans="1:15">
      <c r="A55" s="35"/>
      <c r="B55" s="35"/>
      <c r="C55" s="39"/>
      <c r="D55" s="35"/>
      <c r="H55" s="35"/>
      <c r="I55" s="35"/>
      <c r="J55" s="35"/>
      <c r="K55" s="35"/>
      <c r="L55" s="35"/>
      <c r="M55" s="35"/>
      <c r="N55" s="35"/>
      <c r="O55" s="35"/>
    </row>
    <row r="56" spans="1:15">
      <c r="A56" s="35" t="s">
        <v>64</v>
      </c>
      <c r="B56" s="35" t="s">
        <v>65</v>
      </c>
      <c r="C56" s="38" t="s">
        <v>61</v>
      </c>
      <c r="D56" s="36" t="s">
        <v>42</v>
      </c>
      <c r="E56" s="28">
        <v>278740.56</v>
      </c>
      <c r="F56" s="28">
        <v>278740.56</v>
      </c>
      <c r="G56" s="28">
        <v>93367</v>
      </c>
      <c r="H56" s="36">
        <v>1</v>
      </c>
      <c r="I56" s="36">
        <v>1</v>
      </c>
      <c r="J56" s="36">
        <v>1</v>
      </c>
      <c r="K56" s="35" t="s">
        <v>46</v>
      </c>
      <c r="L56" s="25">
        <f>+H56*100%/F56</f>
        <v>3.5875654407812055E-6</v>
      </c>
      <c r="M56" s="25">
        <f>+H56*100%/G56</f>
        <v>1.071042231195176E-5</v>
      </c>
      <c r="N56" s="25">
        <f>+G56*100%/F56</f>
        <v>0.33496022250941881</v>
      </c>
      <c r="O56" s="25">
        <f>+N56</f>
        <v>0.33496022250941881</v>
      </c>
    </row>
    <row r="57" spans="1:15">
      <c r="A57" s="35"/>
      <c r="B57" s="35"/>
      <c r="C57" s="39"/>
      <c r="D57" s="35"/>
      <c r="H57" s="35"/>
      <c r="I57" s="35"/>
      <c r="J57" s="35"/>
      <c r="K57" s="35"/>
      <c r="L57" s="35"/>
      <c r="M57" s="35"/>
      <c r="N57" s="35"/>
      <c r="O57" s="35"/>
    </row>
    <row r="58" spans="1:15">
      <c r="A58" s="35" t="s">
        <v>64</v>
      </c>
      <c r="B58" s="35" t="s">
        <v>65</v>
      </c>
      <c r="C58" s="38" t="s">
        <v>87</v>
      </c>
      <c r="D58" s="36" t="s">
        <v>42</v>
      </c>
      <c r="E58" s="28">
        <v>194746.35</v>
      </c>
      <c r="F58" s="28">
        <v>194746.35</v>
      </c>
      <c r="G58" s="28">
        <v>146580.45000000001</v>
      </c>
      <c r="H58" s="36">
        <v>1</v>
      </c>
      <c r="I58" s="36">
        <v>1</v>
      </c>
      <c r="J58" s="36">
        <v>1</v>
      </c>
      <c r="K58" s="35" t="s">
        <v>46</v>
      </c>
      <c r="L58" s="25">
        <f>+H58*100%/F58</f>
        <v>5.134884427872461E-6</v>
      </c>
      <c r="M58" s="25">
        <f>+H58*100%/G58</f>
        <v>6.8221921818359809E-6</v>
      </c>
      <c r="N58" s="25">
        <f>+G58*100%/F58</f>
        <v>0.75267367013553788</v>
      </c>
      <c r="O58" s="25">
        <f>+N58</f>
        <v>0.75267367013553788</v>
      </c>
    </row>
    <row r="59" spans="1:15">
      <c r="A59" s="35"/>
      <c r="B59" s="35"/>
      <c r="C59" s="39"/>
      <c r="D59" s="35"/>
      <c r="H59" s="35"/>
      <c r="I59" s="35"/>
      <c r="J59" s="35"/>
      <c r="K59" s="35"/>
      <c r="L59" s="35"/>
      <c r="M59" s="35"/>
      <c r="N59" s="35"/>
      <c r="O59" s="35"/>
    </row>
    <row r="60" spans="1:15">
      <c r="A60" s="35" t="s">
        <v>64</v>
      </c>
      <c r="B60" s="35" t="s">
        <v>65</v>
      </c>
      <c r="C60" s="40" t="s">
        <v>68</v>
      </c>
      <c r="D60" s="36" t="s">
        <v>42</v>
      </c>
      <c r="E60" s="28">
        <v>4302897.4000000004</v>
      </c>
      <c r="F60" s="28">
        <v>5000000</v>
      </c>
      <c r="G60" s="28">
        <v>3468705.19</v>
      </c>
      <c r="H60" s="36">
        <v>1</v>
      </c>
      <c r="I60" s="36">
        <v>1</v>
      </c>
      <c r="J60" s="36">
        <v>1</v>
      </c>
      <c r="K60" s="35" t="s">
        <v>46</v>
      </c>
      <c r="L60" s="25">
        <f>+H60*100%/F60</f>
        <v>1.9999999999999999E-7</v>
      </c>
      <c r="M60" s="25">
        <f>+H60*100%/G60</f>
        <v>2.8829201250164477E-7</v>
      </c>
      <c r="N60" s="25">
        <f>+G60*100%/F60</f>
        <v>0.69374103799999998</v>
      </c>
      <c r="O60" s="25">
        <f>+N60</f>
        <v>0.69374103799999998</v>
      </c>
    </row>
    <row r="61" spans="1:15">
      <c r="A61" s="35"/>
      <c r="B61" s="35"/>
      <c r="C61" s="39"/>
      <c r="D61" s="35"/>
      <c r="H61" s="35"/>
      <c r="I61" s="35"/>
      <c r="J61" s="35"/>
      <c r="K61" s="35"/>
      <c r="L61" s="35"/>
      <c r="M61" s="35"/>
      <c r="N61" s="35"/>
      <c r="O61" s="35"/>
    </row>
    <row r="62" spans="1:15">
      <c r="A62" s="35" t="s">
        <v>64</v>
      </c>
      <c r="B62" s="35" t="s">
        <v>65</v>
      </c>
      <c r="C62" s="40" t="s">
        <v>69</v>
      </c>
      <c r="D62" s="36" t="s">
        <v>42</v>
      </c>
      <c r="E62" s="28">
        <v>1920000</v>
      </c>
      <c r="F62" s="28">
        <v>2085151.47</v>
      </c>
      <c r="G62" s="28">
        <v>1996812.27</v>
      </c>
      <c r="H62" s="36">
        <v>1</v>
      </c>
      <c r="I62" s="36">
        <v>1</v>
      </c>
      <c r="J62" s="36">
        <v>1</v>
      </c>
      <c r="K62" s="35" t="s">
        <v>46</v>
      </c>
      <c r="L62" s="25">
        <f>+H62*100%/F62</f>
        <v>4.7958146656846947E-7</v>
      </c>
      <c r="M62" s="25">
        <f>+H62*100%/G62</f>
        <v>5.0079820473058294E-7</v>
      </c>
      <c r="N62" s="25">
        <f>+G62*100%/F62</f>
        <v>0.95763415690851472</v>
      </c>
      <c r="O62" s="25">
        <f>+N62</f>
        <v>0.95763415690851472</v>
      </c>
    </row>
    <row r="63" spans="1:15">
      <c r="A63" s="35"/>
      <c r="B63" s="35"/>
      <c r="C63" s="39"/>
      <c r="D63" s="35"/>
      <c r="H63" s="35"/>
      <c r="I63" s="35"/>
      <c r="J63" s="35"/>
      <c r="K63" s="35"/>
      <c r="L63" s="35"/>
      <c r="M63" s="35"/>
      <c r="N63" s="35"/>
      <c r="O63" s="35"/>
    </row>
    <row r="64" spans="1:15">
      <c r="A64" s="35" t="s">
        <v>64</v>
      </c>
      <c r="B64" s="35" t="s">
        <v>65</v>
      </c>
      <c r="C64" s="40" t="s">
        <v>70</v>
      </c>
      <c r="D64" s="36" t="s">
        <v>42</v>
      </c>
      <c r="E64" s="28">
        <v>750000</v>
      </c>
      <c r="F64" s="28">
        <v>750000</v>
      </c>
      <c r="G64" s="28">
        <v>643098.19999999995</v>
      </c>
      <c r="H64" s="36">
        <v>1</v>
      </c>
      <c r="I64" s="36">
        <v>1</v>
      </c>
      <c r="J64" s="36">
        <v>1</v>
      </c>
      <c r="K64" s="35" t="s">
        <v>46</v>
      </c>
      <c r="L64" s="25">
        <f>+H64*100%/F64</f>
        <v>1.3333333333333334E-6</v>
      </c>
      <c r="M64" s="25">
        <f>+H64*100%/G64</f>
        <v>1.5549724754322125E-6</v>
      </c>
      <c r="N64" s="25">
        <f>+G64*100%/F64</f>
        <v>0.85746426666666664</v>
      </c>
      <c r="O64" s="25">
        <f>+N64</f>
        <v>0.85746426666666664</v>
      </c>
    </row>
    <row r="65" spans="1:15">
      <c r="A65" s="35"/>
      <c r="B65" s="35"/>
      <c r="C65" s="35"/>
      <c r="D65" s="35"/>
      <c r="H65" s="35"/>
      <c r="I65" s="35"/>
      <c r="J65" s="35"/>
      <c r="K65" s="35"/>
      <c r="L65" s="35"/>
      <c r="M65" s="35"/>
      <c r="N65" s="35"/>
      <c r="O65" s="35"/>
    </row>
    <row r="66" spans="1:15">
      <c r="A66" s="35" t="s">
        <v>64</v>
      </c>
      <c r="B66" s="35" t="s">
        <v>65</v>
      </c>
      <c r="C66" s="40" t="s">
        <v>71</v>
      </c>
      <c r="D66" s="36" t="s">
        <v>42</v>
      </c>
      <c r="E66" s="28">
        <v>350000</v>
      </c>
      <c r="F66" s="28">
        <v>350000</v>
      </c>
      <c r="G66" s="28">
        <v>309185.21999999997</v>
      </c>
      <c r="H66" s="36">
        <v>1</v>
      </c>
      <c r="I66" s="36">
        <v>1</v>
      </c>
      <c r="J66" s="36">
        <v>1</v>
      </c>
      <c r="K66" s="35" t="s">
        <v>46</v>
      </c>
      <c r="L66" s="25">
        <f>+H66*100%/F66</f>
        <v>2.8571428571428573E-6</v>
      </c>
      <c r="M66" s="25">
        <f>+H66*100%/G66</f>
        <v>3.234307254402394E-6</v>
      </c>
      <c r="N66" s="25">
        <f>+G66*100%/F66</f>
        <v>0.88338634285714279</v>
      </c>
      <c r="O66" s="25">
        <f>+N66</f>
        <v>0.88338634285714279</v>
      </c>
    </row>
    <row r="67" spans="1:15">
      <c r="A67" s="35"/>
      <c r="B67" s="35"/>
      <c r="C67" s="41"/>
      <c r="D67" s="35"/>
      <c r="H67" s="35"/>
      <c r="I67" s="35"/>
      <c r="J67" s="35"/>
      <c r="K67" s="35"/>
      <c r="L67" s="35"/>
      <c r="M67" s="35"/>
      <c r="N67" s="35"/>
      <c r="O67" s="35"/>
    </row>
    <row r="68" spans="1:15">
      <c r="A68" s="35" t="s">
        <v>64</v>
      </c>
      <c r="B68" s="35" t="s">
        <v>65</v>
      </c>
      <c r="C68" s="40" t="s">
        <v>72</v>
      </c>
      <c r="D68" s="36" t="s">
        <v>42</v>
      </c>
      <c r="E68" s="28">
        <v>1000000</v>
      </c>
      <c r="F68" s="28">
        <v>1000000</v>
      </c>
      <c r="G68" s="28">
        <v>868869.08</v>
      </c>
      <c r="H68" s="36">
        <v>1</v>
      </c>
      <c r="I68" s="36">
        <v>1</v>
      </c>
      <c r="J68" s="36">
        <v>1</v>
      </c>
      <c r="K68" s="35" t="s">
        <v>46</v>
      </c>
      <c r="L68" s="25">
        <f>+H68*100%/F68</f>
        <v>9.9999999999999995E-7</v>
      </c>
      <c r="M68" s="25">
        <f>+H68*100%/G68</f>
        <v>1.1509213793175838E-6</v>
      </c>
      <c r="N68" s="25">
        <f>+G68*100%/F68</f>
        <v>0.86886907999999996</v>
      </c>
      <c r="O68" s="25">
        <f>+N68</f>
        <v>0.86886907999999996</v>
      </c>
    </row>
    <row r="69" spans="1:15">
      <c r="A69" s="35"/>
      <c r="B69" s="35"/>
      <c r="C69" s="41"/>
      <c r="D69" s="35"/>
      <c r="H69" s="35"/>
      <c r="I69" s="35"/>
      <c r="J69" s="35"/>
      <c r="K69" s="35"/>
      <c r="L69" s="35"/>
      <c r="M69" s="35"/>
      <c r="N69" s="35"/>
      <c r="O69" s="35"/>
    </row>
    <row r="70" spans="1:15">
      <c r="A70" s="35" t="s">
        <v>64</v>
      </c>
      <c r="B70" s="35" t="s">
        <v>65</v>
      </c>
      <c r="C70" s="40" t="s">
        <v>73</v>
      </c>
      <c r="D70" s="36" t="s">
        <v>42</v>
      </c>
      <c r="E70" s="28">
        <v>5000000</v>
      </c>
      <c r="F70" s="28">
        <v>5800000</v>
      </c>
      <c r="G70" s="28">
        <v>1938407.36</v>
      </c>
      <c r="H70" s="36">
        <v>1</v>
      </c>
      <c r="I70" s="36">
        <v>1</v>
      </c>
      <c r="J70" s="36">
        <v>1</v>
      </c>
      <c r="K70" s="35" t="s">
        <v>46</v>
      </c>
      <c r="L70" s="25">
        <f>+H70*100%/F70</f>
        <v>1.7241379310344828E-7</v>
      </c>
      <c r="M70" s="25">
        <f>+H70*100%/G70</f>
        <v>5.1588743451737615E-7</v>
      </c>
      <c r="N70" s="25">
        <f>+G70*100%/F70</f>
        <v>0.33420816551724142</v>
      </c>
      <c r="O70" s="25">
        <f>+N70</f>
        <v>0.33420816551724142</v>
      </c>
    </row>
    <row r="71" spans="1:15">
      <c r="A71" s="35"/>
      <c r="B71" s="35"/>
      <c r="C71" s="41"/>
      <c r="D71" s="35"/>
      <c r="H71" s="35"/>
      <c r="I71" s="35"/>
      <c r="J71" s="35"/>
      <c r="K71" s="35"/>
      <c r="L71" s="35"/>
      <c r="M71" s="35"/>
      <c r="N71" s="35"/>
      <c r="O71" s="35"/>
    </row>
    <row r="72" spans="1:15">
      <c r="A72" s="35" t="s">
        <v>64</v>
      </c>
      <c r="B72" s="35" t="s">
        <v>65</v>
      </c>
      <c r="C72" s="40" t="s">
        <v>74</v>
      </c>
      <c r="D72" s="36" t="s">
        <v>42</v>
      </c>
      <c r="E72" s="28">
        <v>8500000</v>
      </c>
      <c r="F72" s="28">
        <v>8200000</v>
      </c>
      <c r="G72" s="28">
        <v>7336542.3799999999</v>
      </c>
      <c r="H72" s="36">
        <v>1</v>
      </c>
      <c r="I72" s="36">
        <v>1</v>
      </c>
      <c r="J72" s="36">
        <v>1</v>
      </c>
      <c r="K72" s="35" t="s">
        <v>46</v>
      </c>
      <c r="L72" s="25">
        <f>+H72*100%/F72</f>
        <v>1.2195121951219511E-7</v>
      </c>
      <c r="M72" s="25">
        <f>+H72*100%/G72</f>
        <v>1.3630399010930268E-7</v>
      </c>
      <c r="N72" s="25">
        <f>+G72*100%/F72</f>
        <v>0.89470029024390241</v>
      </c>
      <c r="O72" s="25">
        <f>+N72</f>
        <v>0.89470029024390241</v>
      </c>
    </row>
    <row r="73" spans="1:15">
      <c r="A73" s="35"/>
      <c r="B73" s="35"/>
      <c r="C73" s="41"/>
      <c r="D73" s="35"/>
      <c r="H73" s="35"/>
      <c r="I73" s="35"/>
      <c r="J73" s="35"/>
      <c r="K73" s="35"/>
      <c r="L73" s="35"/>
      <c r="M73" s="35"/>
      <c r="N73" s="35"/>
      <c r="O73" s="35"/>
    </row>
    <row r="74" spans="1:15">
      <c r="A74" s="35" t="s">
        <v>64</v>
      </c>
      <c r="B74" s="35" t="s">
        <v>65</v>
      </c>
      <c r="C74" s="40" t="s">
        <v>75</v>
      </c>
      <c r="D74" s="36" t="s">
        <v>42</v>
      </c>
      <c r="E74" s="28">
        <v>4300000</v>
      </c>
      <c r="F74" s="28">
        <v>4300000</v>
      </c>
      <c r="G74" s="28">
        <v>4235984.2300000004</v>
      </c>
      <c r="H74" s="36">
        <v>1</v>
      </c>
      <c r="I74" s="36">
        <v>1</v>
      </c>
      <c r="J74" s="36">
        <v>1</v>
      </c>
      <c r="K74" s="35" t="s">
        <v>46</v>
      </c>
      <c r="L74" s="25">
        <f>+H74*100%/F74</f>
        <v>2.3255813953488372E-7</v>
      </c>
      <c r="M74" s="25">
        <f>+H74*100%/G74</f>
        <v>2.3607264468026593E-7</v>
      </c>
      <c r="N74" s="25">
        <f>+G74*100%/F74</f>
        <v>0.98511261162790709</v>
      </c>
      <c r="O74" s="25">
        <f>+N74</f>
        <v>0.98511261162790709</v>
      </c>
    </row>
    <row r="75" spans="1:15">
      <c r="A75" s="35"/>
      <c r="B75" s="35"/>
      <c r="C75" s="41"/>
      <c r="D75" s="35"/>
      <c r="H75" s="35"/>
      <c r="I75" s="35"/>
      <c r="J75" s="35"/>
      <c r="K75" s="35"/>
      <c r="L75" s="35"/>
      <c r="M75" s="35"/>
      <c r="N75" s="35"/>
      <c r="O75" s="35"/>
    </row>
    <row r="76" spans="1:15">
      <c r="A76" s="35" t="s">
        <v>64</v>
      </c>
      <c r="B76" s="35" t="s">
        <v>65</v>
      </c>
      <c r="C76" s="40" t="s">
        <v>76</v>
      </c>
      <c r="D76" s="36" t="s">
        <v>42</v>
      </c>
      <c r="E76" s="28">
        <v>6000000</v>
      </c>
      <c r="F76" s="28">
        <v>6000000</v>
      </c>
      <c r="G76" s="28">
        <v>4641515.01</v>
      </c>
      <c r="H76" s="36">
        <v>1</v>
      </c>
      <c r="I76" s="36">
        <v>1</v>
      </c>
      <c r="J76" s="36">
        <v>1</v>
      </c>
      <c r="K76" s="35" t="s">
        <v>46</v>
      </c>
      <c r="L76" s="25">
        <f>+H76*100%/F76</f>
        <v>1.6666666666666668E-7</v>
      </c>
      <c r="M76" s="25">
        <f>+H76*100%/G76</f>
        <v>2.1544689564625583E-7</v>
      </c>
      <c r="N76" s="25">
        <f>+G76*100%/F76</f>
        <v>0.773585835</v>
      </c>
      <c r="O76" s="25">
        <f>+N76</f>
        <v>0.773585835</v>
      </c>
    </row>
    <row r="77" spans="1:15">
      <c r="A77" s="35"/>
      <c r="B77" s="35"/>
      <c r="C77" s="41"/>
      <c r="D77" s="35"/>
      <c r="H77" s="35"/>
      <c r="I77" s="35"/>
      <c r="J77" s="35"/>
      <c r="K77" s="35"/>
      <c r="L77" s="35"/>
      <c r="M77" s="35"/>
      <c r="N77" s="35"/>
      <c r="O77" s="35"/>
    </row>
    <row r="78" spans="1:15">
      <c r="A78" s="35" t="s">
        <v>64</v>
      </c>
      <c r="B78" s="35" t="s">
        <v>65</v>
      </c>
      <c r="C78" s="40" t="s">
        <v>77</v>
      </c>
      <c r="D78" s="36" t="s">
        <v>42</v>
      </c>
      <c r="E78" s="28">
        <v>2100000</v>
      </c>
      <c r="F78" s="28">
        <v>2100000</v>
      </c>
      <c r="G78" s="28">
        <v>1789458.68</v>
      </c>
      <c r="H78" s="36">
        <v>1</v>
      </c>
      <c r="I78" s="36">
        <v>1</v>
      </c>
      <c r="J78" s="36">
        <v>1</v>
      </c>
      <c r="K78" s="35" t="s">
        <v>46</v>
      </c>
      <c r="L78" s="25">
        <f>+H78*100%/F78</f>
        <v>4.7619047619047617E-7</v>
      </c>
      <c r="M78" s="25">
        <f>+H78*100%/G78</f>
        <v>5.5882821502198645E-7</v>
      </c>
      <c r="N78" s="25">
        <f>+G78*100%/F78</f>
        <v>0.85212318095238093</v>
      </c>
      <c r="O78" s="25">
        <f>+N78</f>
        <v>0.85212318095238093</v>
      </c>
    </row>
    <row r="79" spans="1:15">
      <c r="A79" s="35"/>
      <c r="B79" s="35"/>
      <c r="C79" s="41"/>
      <c r="D79" s="35"/>
      <c r="H79" s="35"/>
      <c r="I79" s="35"/>
      <c r="J79" s="35"/>
      <c r="K79" s="35"/>
      <c r="L79" s="35"/>
      <c r="M79" s="35"/>
      <c r="N79" s="35"/>
      <c r="O79" s="35"/>
    </row>
    <row r="80" spans="1:15">
      <c r="A80" s="35" t="s">
        <v>64</v>
      </c>
      <c r="B80" s="35" t="s">
        <v>65</v>
      </c>
      <c r="C80" s="40" t="s">
        <v>78</v>
      </c>
      <c r="D80" s="36" t="s">
        <v>42</v>
      </c>
      <c r="E80" s="28">
        <v>6400000</v>
      </c>
      <c r="F80" s="28">
        <v>6400000</v>
      </c>
      <c r="G80" s="28">
        <v>6124997.7000000002</v>
      </c>
      <c r="H80" s="36">
        <v>1</v>
      </c>
      <c r="I80" s="36">
        <v>1</v>
      </c>
      <c r="J80" s="36">
        <v>1</v>
      </c>
      <c r="K80" s="35" t="s">
        <v>46</v>
      </c>
      <c r="L80" s="25">
        <f>+H80*100%/F80</f>
        <v>1.5625000000000001E-7</v>
      </c>
      <c r="M80" s="25">
        <f>+H80*100%/G80</f>
        <v>1.6326536743026043E-7</v>
      </c>
      <c r="N80" s="25">
        <f>+G80*100%/F80</f>
        <v>0.95703089062500002</v>
      </c>
      <c r="O80" s="25">
        <f>+N80</f>
        <v>0.95703089062500002</v>
      </c>
    </row>
    <row r="81" spans="1:15">
      <c r="A81" s="35"/>
      <c r="B81" s="35"/>
      <c r="C81" s="41"/>
      <c r="D81" s="35"/>
      <c r="H81" s="35"/>
      <c r="I81" s="35"/>
      <c r="J81" s="35"/>
      <c r="K81" s="35"/>
      <c r="L81" s="35"/>
      <c r="M81" s="35"/>
      <c r="N81" s="35"/>
      <c r="O81" s="35"/>
    </row>
    <row r="82" spans="1:15">
      <c r="A82" s="35" t="s">
        <v>64</v>
      </c>
      <c r="B82" s="35" t="s">
        <v>65</v>
      </c>
      <c r="C82" s="40" t="s">
        <v>79</v>
      </c>
      <c r="D82" s="36" t="s">
        <v>42</v>
      </c>
      <c r="E82" s="28">
        <v>6400000</v>
      </c>
      <c r="F82" s="28">
        <v>6400000</v>
      </c>
      <c r="G82" s="28">
        <v>4083403.23</v>
      </c>
      <c r="H82" s="36">
        <v>1</v>
      </c>
      <c r="I82" s="36">
        <v>1</v>
      </c>
      <c r="J82" s="36">
        <v>1</v>
      </c>
      <c r="K82" s="35" t="s">
        <v>46</v>
      </c>
      <c r="L82" s="25">
        <f>+H82*100%/F82</f>
        <v>1.5625000000000001E-7</v>
      </c>
      <c r="M82" s="25">
        <f>+H82*100%/G82</f>
        <v>2.4489376720211881E-7</v>
      </c>
      <c r="N82" s="25">
        <f>+G82*100%/F82</f>
        <v>0.63803175468749995</v>
      </c>
      <c r="O82" s="25">
        <f>+N82</f>
        <v>0.63803175468749995</v>
      </c>
    </row>
    <row r="83" spans="1:15">
      <c r="A83" s="35"/>
      <c r="B83" s="35"/>
      <c r="C83" s="39"/>
      <c r="D83" s="35"/>
      <c r="H83" s="35"/>
      <c r="I83" s="35"/>
      <c r="J83" s="35"/>
      <c r="K83" s="35"/>
      <c r="L83" s="35"/>
      <c r="M83" s="35"/>
      <c r="N83" s="35"/>
      <c r="O83" s="35"/>
    </row>
    <row r="84" spans="1:15">
      <c r="A84" s="35" t="s">
        <v>64</v>
      </c>
      <c r="B84" s="35" t="s">
        <v>65</v>
      </c>
      <c r="C84" s="40" t="s">
        <v>80</v>
      </c>
      <c r="D84" s="36" t="s">
        <v>42</v>
      </c>
      <c r="E84" s="28">
        <v>2300000</v>
      </c>
      <c r="F84" s="28">
        <v>2300000</v>
      </c>
      <c r="G84" s="28">
        <v>2188532.23</v>
      </c>
      <c r="H84" s="36">
        <v>1</v>
      </c>
      <c r="I84" s="36">
        <v>1</v>
      </c>
      <c r="J84" s="36">
        <v>1</v>
      </c>
      <c r="K84" s="35" t="s">
        <v>46</v>
      </c>
      <c r="L84" s="25">
        <f>+H84*100%/F84</f>
        <v>4.3478260869565219E-7</v>
      </c>
      <c r="M84" s="25">
        <f>+H84*100%/G84</f>
        <v>4.5692724388162197E-7</v>
      </c>
      <c r="N84" s="25">
        <f>+G84*100%/F84</f>
        <v>0.95153575217391306</v>
      </c>
      <c r="O84" s="25">
        <f>+N84</f>
        <v>0.95153575217391306</v>
      </c>
    </row>
    <row r="85" spans="1:15">
      <c r="A85" s="35"/>
      <c r="B85" s="35"/>
      <c r="C85" s="35"/>
      <c r="D85" s="35"/>
      <c r="H85" s="35"/>
      <c r="I85" s="35"/>
      <c r="J85" s="35"/>
      <c r="K85" s="35"/>
      <c r="L85" s="35"/>
      <c r="M85" s="35"/>
      <c r="N85" s="35"/>
      <c r="O85" s="35"/>
    </row>
    <row r="86" spans="1:15">
      <c r="A86" s="35" t="s">
        <v>64</v>
      </c>
      <c r="B86" s="35" t="s">
        <v>65</v>
      </c>
      <c r="C86" s="40" t="s">
        <v>81</v>
      </c>
      <c r="D86" s="36" t="s">
        <v>42</v>
      </c>
      <c r="E86" s="28">
        <v>2700000</v>
      </c>
      <c r="F86" s="28">
        <v>2700000</v>
      </c>
      <c r="G86" s="28">
        <v>808886.59</v>
      </c>
      <c r="H86" s="36">
        <v>1</v>
      </c>
      <c r="I86" s="36">
        <v>1</v>
      </c>
      <c r="J86" s="36">
        <v>1</v>
      </c>
      <c r="K86" s="35" t="s">
        <v>46</v>
      </c>
      <c r="L86" s="25">
        <f>+H86*100%/F86</f>
        <v>3.7037037037037036E-7</v>
      </c>
      <c r="M86" s="25">
        <f>+H86*100%/G86</f>
        <v>1.2362672497760162E-6</v>
      </c>
      <c r="N86" s="25">
        <f>+G86*100%/F86</f>
        <v>0.29958762592592592</v>
      </c>
      <c r="O86" s="25">
        <f>+N86</f>
        <v>0.29958762592592592</v>
      </c>
    </row>
    <row r="87" spans="1:15">
      <c r="A87" s="35"/>
      <c r="B87" s="35"/>
      <c r="C87" s="41"/>
      <c r="D87" s="35"/>
      <c r="H87" s="35"/>
      <c r="I87" s="35"/>
      <c r="J87" s="35"/>
      <c r="K87" s="35"/>
      <c r="L87" s="35"/>
      <c r="M87" s="35"/>
      <c r="N87" s="35"/>
      <c r="O87" s="35"/>
    </row>
    <row r="88" spans="1:15">
      <c r="A88" s="35" t="s">
        <v>64</v>
      </c>
      <c r="B88" s="35" t="s">
        <v>65</v>
      </c>
      <c r="C88" s="40" t="s">
        <v>82</v>
      </c>
      <c r="D88" s="36" t="s">
        <v>42</v>
      </c>
      <c r="E88" s="28">
        <v>1200000</v>
      </c>
      <c r="F88" s="28">
        <v>1200000</v>
      </c>
      <c r="G88" s="28">
        <v>1175170.93</v>
      </c>
      <c r="H88" s="36">
        <v>1</v>
      </c>
      <c r="I88" s="36">
        <v>1</v>
      </c>
      <c r="J88" s="36">
        <v>1</v>
      </c>
      <c r="K88" s="35" t="s">
        <v>46</v>
      </c>
      <c r="L88" s="25">
        <f>+H88*100%/F88</f>
        <v>8.3333333333333333E-7</v>
      </c>
      <c r="M88" s="25">
        <f>+H88*100%/G88</f>
        <v>8.5094004154782836E-7</v>
      </c>
      <c r="N88" s="25">
        <f>+G88*100%/F88</f>
        <v>0.97930910833333329</v>
      </c>
      <c r="O88" s="25">
        <f>+N88</f>
        <v>0.97930910833333329</v>
      </c>
    </row>
    <row r="89" spans="1:15">
      <c r="A89" s="35"/>
      <c r="B89" s="35"/>
      <c r="C89" s="41"/>
      <c r="D89" s="35"/>
      <c r="H89" s="35"/>
      <c r="I89" s="35"/>
      <c r="J89" s="35"/>
      <c r="K89" s="35"/>
      <c r="L89" s="35"/>
      <c r="M89" s="35"/>
      <c r="N89" s="35"/>
      <c r="O89" s="35"/>
    </row>
    <row r="90" spans="1:15">
      <c r="A90" s="35" t="s">
        <v>64</v>
      </c>
      <c r="B90" s="35" t="s">
        <v>65</v>
      </c>
      <c r="C90" s="40" t="s">
        <v>83</v>
      </c>
      <c r="D90" s="36" t="s">
        <v>42</v>
      </c>
      <c r="E90" s="28">
        <v>3000000</v>
      </c>
      <c r="F90" s="28">
        <v>3000000</v>
      </c>
      <c r="G90" s="28">
        <v>2987439.13</v>
      </c>
      <c r="H90" s="36">
        <v>1</v>
      </c>
      <c r="I90" s="36">
        <v>1</v>
      </c>
      <c r="J90" s="36">
        <v>1</v>
      </c>
      <c r="K90" s="35" t="s">
        <v>46</v>
      </c>
      <c r="L90" s="25">
        <f>+H90*100%/F90</f>
        <v>3.3333333333333335E-7</v>
      </c>
      <c r="M90" s="25">
        <f>+H90*100%/G90</f>
        <v>3.347348536604326E-7</v>
      </c>
      <c r="N90" s="25">
        <f>+G90*100%/F90</f>
        <v>0.99581304333333331</v>
      </c>
      <c r="O90" s="25">
        <f>+N90</f>
        <v>0.99581304333333331</v>
      </c>
    </row>
    <row r="91" spans="1:15">
      <c r="A91" s="35"/>
      <c r="B91" s="35"/>
      <c r="C91" s="41"/>
      <c r="D91" s="35"/>
      <c r="H91" s="35"/>
      <c r="I91" s="35"/>
      <c r="J91" s="35"/>
      <c r="K91" s="35"/>
      <c r="L91" s="35"/>
      <c r="M91" s="35"/>
      <c r="N91" s="35"/>
      <c r="O91" s="35"/>
    </row>
    <row r="92" spans="1:15">
      <c r="A92" s="35" t="s">
        <v>64</v>
      </c>
      <c r="B92" s="35" t="s">
        <v>65</v>
      </c>
      <c r="C92" s="40" t="s">
        <v>84</v>
      </c>
      <c r="D92" s="36" t="s">
        <v>42</v>
      </c>
      <c r="E92" s="28">
        <v>2500000</v>
      </c>
      <c r="F92" s="28">
        <v>2500000</v>
      </c>
      <c r="G92" s="28">
        <v>1379330.88</v>
      </c>
      <c r="H92" s="36">
        <v>1</v>
      </c>
      <c r="I92" s="36">
        <v>1</v>
      </c>
      <c r="J92" s="36">
        <v>1</v>
      </c>
      <c r="K92" s="35" t="s">
        <v>46</v>
      </c>
      <c r="L92" s="25">
        <f>+H92*100%/F92</f>
        <v>3.9999999999999998E-7</v>
      </c>
      <c r="M92" s="25">
        <f>+H92*100%/G92</f>
        <v>7.2498920636069581E-7</v>
      </c>
      <c r="N92" s="25">
        <f>+G92*100%/F92</f>
        <v>0.55173235199999993</v>
      </c>
      <c r="O92" s="25">
        <f>+N92</f>
        <v>0.55173235199999993</v>
      </c>
    </row>
    <row r="93" spans="1:15">
      <c r="A93" s="35"/>
      <c r="B93" s="35"/>
      <c r="C93" s="41"/>
      <c r="D93" s="35"/>
      <c r="H93" s="35"/>
      <c r="I93" s="35"/>
      <c r="J93" s="35"/>
      <c r="K93" s="35"/>
      <c r="L93" s="35"/>
      <c r="M93" s="35"/>
      <c r="N93" s="35"/>
      <c r="O93" s="35"/>
    </row>
    <row r="94" spans="1:15">
      <c r="A94" s="35" t="s">
        <v>64</v>
      </c>
      <c r="B94" s="35" t="s">
        <v>65</v>
      </c>
      <c r="C94" s="40" t="s">
        <v>85</v>
      </c>
      <c r="D94" s="36" t="s">
        <v>42</v>
      </c>
      <c r="E94" s="28">
        <v>3400000</v>
      </c>
      <c r="F94" s="28">
        <v>3400000</v>
      </c>
      <c r="G94" s="28">
        <v>2481709.85</v>
      </c>
      <c r="H94" s="36">
        <v>1</v>
      </c>
      <c r="I94" s="36">
        <v>1</v>
      </c>
      <c r="J94" s="36">
        <v>1</v>
      </c>
      <c r="K94" s="35" t="s">
        <v>46</v>
      </c>
      <c r="L94" s="25">
        <f>+H94*100%/F94</f>
        <v>2.941176470588235E-7</v>
      </c>
      <c r="M94" s="25">
        <f>+H94*100%/G94</f>
        <v>4.0294799168403994E-7</v>
      </c>
      <c r="N94" s="25">
        <f>+G94*100%/F94</f>
        <v>0.72991466176470587</v>
      </c>
      <c r="O94" s="25">
        <f>+N94</f>
        <v>0.72991466176470587</v>
      </c>
    </row>
    <row r="95" spans="1:15">
      <c r="A95" s="35"/>
      <c r="B95" s="35"/>
      <c r="C95" s="35"/>
      <c r="D95" s="35"/>
      <c r="H95" s="35"/>
      <c r="I95" s="35"/>
      <c r="J95" s="35"/>
      <c r="K95" s="35"/>
      <c r="L95" s="35"/>
      <c r="M95" s="35"/>
      <c r="N95" s="35"/>
      <c r="O95" s="35"/>
    </row>
    <row r="96" spans="1:15">
      <c r="A96" s="35" t="s">
        <v>64</v>
      </c>
      <c r="B96" s="35" t="s">
        <v>65</v>
      </c>
      <c r="C96" s="40" t="s">
        <v>88</v>
      </c>
      <c r="D96" s="36" t="s">
        <v>42</v>
      </c>
      <c r="E96" s="28">
        <v>1260000</v>
      </c>
      <c r="F96" s="28">
        <v>1260000</v>
      </c>
      <c r="G96" s="28">
        <v>53611.27</v>
      </c>
      <c r="H96" s="36">
        <v>1</v>
      </c>
      <c r="I96" s="36">
        <v>1</v>
      </c>
      <c r="J96" s="36">
        <v>1</v>
      </c>
      <c r="K96" s="35" t="s">
        <v>46</v>
      </c>
      <c r="L96" s="25">
        <f>+H96*100%/F96</f>
        <v>7.9365079365079366E-7</v>
      </c>
      <c r="M96" s="25">
        <f>+H96*100%/G96</f>
        <v>1.8652794459075492E-5</v>
      </c>
      <c r="N96" s="25">
        <f>+G96*100%/F96</f>
        <v>4.254862698412698E-2</v>
      </c>
      <c r="O96" s="25">
        <f>+N96</f>
        <v>4.254862698412698E-2</v>
      </c>
    </row>
    <row r="97" spans="1:15">
      <c r="A97" s="35"/>
      <c r="B97" s="35"/>
      <c r="C97" s="35"/>
      <c r="D97" s="35"/>
      <c r="H97" s="35"/>
      <c r="I97" s="35"/>
      <c r="J97" s="35"/>
      <c r="K97" s="35"/>
      <c r="L97" s="35"/>
      <c r="M97" s="35"/>
      <c r="N97" s="35"/>
      <c r="O97" s="35"/>
    </row>
    <row r="98" spans="1:15">
      <c r="A98" s="35" t="s">
        <v>64</v>
      </c>
      <c r="B98" s="35" t="s">
        <v>65</v>
      </c>
      <c r="C98" s="40" t="s">
        <v>89</v>
      </c>
      <c r="D98" s="36" t="s">
        <v>42</v>
      </c>
      <c r="E98" s="28">
        <v>4518472.3099999996</v>
      </c>
      <c r="F98" s="28">
        <v>4518472.3099999996</v>
      </c>
      <c r="G98" s="28">
        <v>1354394.57</v>
      </c>
      <c r="H98" s="36">
        <v>1</v>
      </c>
      <c r="I98" s="36">
        <v>1</v>
      </c>
      <c r="J98" s="36">
        <v>1</v>
      </c>
      <c r="K98" s="35" t="s">
        <v>46</v>
      </c>
      <c r="L98" s="25">
        <f>+H98*100%/F98</f>
        <v>2.2131373866934245E-7</v>
      </c>
      <c r="M98" s="25">
        <f>+H98*100%/G98</f>
        <v>7.3833727788793479E-7</v>
      </c>
      <c r="N98" s="25">
        <f>+G98*100%/F98</f>
        <v>0.29974612592015643</v>
      </c>
      <c r="O98" s="25">
        <f>+N98</f>
        <v>0.29974612592015643</v>
      </c>
    </row>
    <row r="99" spans="1:15">
      <c r="C99" s="33"/>
    </row>
    <row r="100" spans="1:15">
      <c r="C100" s="32"/>
      <c r="D100" s="24"/>
      <c r="H100" s="24"/>
      <c r="I100" s="24"/>
      <c r="J100" s="24"/>
      <c r="L100" s="25"/>
      <c r="M100" s="25"/>
      <c r="N100" s="25"/>
      <c r="O100" s="25"/>
    </row>
    <row r="101" spans="1:15">
      <c r="C101" s="33"/>
    </row>
    <row r="102" spans="1:15">
      <c r="C102" s="32"/>
      <c r="D102" s="24"/>
      <c r="H102" s="24"/>
      <c r="I102" s="24"/>
      <c r="J102" s="24"/>
      <c r="L102" s="25"/>
      <c r="M102" s="25"/>
      <c r="N102" s="25"/>
      <c r="O102" s="25"/>
    </row>
    <row r="103" spans="1:15">
      <c r="C103" s="33"/>
    </row>
    <row r="104" spans="1:15">
      <c r="C104" s="32"/>
      <c r="D104" s="24"/>
      <c r="H104" s="24"/>
      <c r="I104" s="24"/>
      <c r="J104" s="24"/>
      <c r="L104" s="25"/>
      <c r="M104" s="25"/>
      <c r="N104" s="25"/>
      <c r="O104" s="25"/>
    </row>
    <row r="105" spans="1:15">
      <c r="C105" s="33"/>
    </row>
    <row r="106" spans="1:15">
      <c r="C106" s="32"/>
      <c r="D106" s="24"/>
      <c r="H106" s="24"/>
      <c r="I106" s="24"/>
      <c r="J106" s="24"/>
      <c r="L106" s="25"/>
      <c r="M106" s="25"/>
      <c r="N106" s="25"/>
      <c r="O106" s="25"/>
    </row>
    <row r="107" spans="1:15">
      <c r="C107" s="33"/>
    </row>
    <row r="108" spans="1:15">
      <c r="C108" s="32"/>
      <c r="D108" s="24"/>
      <c r="H108" s="24"/>
      <c r="I108" s="24"/>
      <c r="J108" s="24"/>
      <c r="L108" s="25"/>
      <c r="M108" s="25"/>
      <c r="N108" s="25"/>
      <c r="O108" s="25"/>
    </row>
    <row r="109" spans="1:15">
      <c r="C109" s="31"/>
    </row>
    <row r="110" spans="1:15">
      <c r="C110" s="32"/>
      <c r="D110" s="24"/>
      <c r="H110" s="24"/>
      <c r="I110" s="24"/>
      <c r="J110" s="24"/>
      <c r="L110" s="25"/>
      <c r="M110" s="25"/>
      <c r="N110" s="25"/>
      <c r="O110" s="25"/>
    </row>
    <row r="112" spans="1:15">
      <c r="C112" s="32"/>
      <c r="D112" s="24"/>
      <c r="H112" s="24"/>
      <c r="I112" s="24"/>
      <c r="J112" s="24"/>
      <c r="L112" s="25"/>
      <c r="M112" s="25"/>
      <c r="N112" s="25"/>
      <c r="O112" s="25"/>
    </row>
    <row r="113" spans="3:15">
      <c r="C113" s="33"/>
    </row>
    <row r="114" spans="3:15">
      <c r="C114" s="32"/>
      <c r="D114" s="24"/>
      <c r="H114" s="24"/>
      <c r="I114" s="24"/>
      <c r="J114" s="24"/>
      <c r="L114" s="25"/>
      <c r="M114" s="25"/>
      <c r="N114" s="25"/>
      <c r="O114" s="25"/>
    </row>
    <row r="115" spans="3:15">
      <c r="C115" s="33"/>
    </row>
    <row r="116" spans="3:15">
      <c r="C116" s="32"/>
      <c r="D116" s="24"/>
      <c r="H116" s="24"/>
      <c r="I116" s="24"/>
      <c r="J116" s="24"/>
      <c r="L116" s="25"/>
      <c r="M116" s="25"/>
      <c r="N116" s="25"/>
      <c r="O116" s="25"/>
    </row>
    <row r="117" spans="3:15">
      <c r="C117" s="33"/>
    </row>
    <row r="118" spans="3:15">
      <c r="C118" s="32"/>
      <c r="D118" s="24"/>
      <c r="H118" s="24"/>
      <c r="I118" s="24"/>
      <c r="J118" s="24"/>
      <c r="L118" s="25"/>
      <c r="M118" s="25"/>
      <c r="N118" s="25"/>
      <c r="O118" s="25"/>
    </row>
    <row r="119" spans="3:15">
      <c r="C119" s="33"/>
    </row>
    <row r="120" spans="3:15">
      <c r="C120" s="32"/>
      <c r="D120" s="24"/>
      <c r="H120" s="24"/>
      <c r="I120" s="24"/>
      <c r="J120" s="24"/>
      <c r="L120" s="25"/>
      <c r="M120" s="25"/>
      <c r="N120" s="25"/>
      <c r="O120" s="25"/>
    </row>
  </sheetData>
  <sheetProtection formatCells="0" formatColumns="0" formatRows="0" insertRows="0" deleteRows="0" autoFilter="0"/>
  <autoFilter ref="A3:O25" xr:uid="{00000000-0009-0000-0000-000000000000}"/>
  <mergeCells count="1">
    <mergeCell ref="A1:O1"/>
  </mergeCells>
  <dataValidations count="1">
    <dataValidation allowBlank="1" showErrorMessage="1" prompt="Clave asignada al programa/proyecto" sqref="A2:A3" xr:uid="{00000000-0002-0000-0000-000000000000}"/>
  </dataValidations>
  <pageMargins left="0.7" right="0.7" top="0.75" bottom="0.75" header="0.3" footer="0.3"/>
  <pageSetup scale="42"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8"/>
  <sheetViews>
    <sheetView zoomScale="120" zoomScaleNormal="120" zoomScaleSheetLayoutView="100" workbookViewId="0">
      <pane ySplit="1" topLeftCell="A2" activePane="bottomLeft" state="frozen"/>
      <selection pane="bottomLeft" activeCell="A24" sqref="A24"/>
    </sheetView>
  </sheetViews>
  <sheetFormatPr baseColWidth="10" defaultColWidth="12" defaultRowHeight="10.199999999999999"/>
  <cols>
    <col min="1" max="1" width="135.85546875" style="5" customWidth="1"/>
    <col min="2" max="16384" width="12" style="5"/>
  </cols>
  <sheetData>
    <row r="1" spans="1:1">
      <c r="A1" s="2" t="s">
        <v>17</v>
      </c>
    </row>
    <row r="2" spans="1:1" ht="11.25" customHeight="1">
      <c r="A2" s="7" t="s">
        <v>24</v>
      </c>
    </row>
    <row r="3" spans="1:1" ht="11.25" customHeight="1">
      <c r="A3" s="7" t="s">
        <v>25</v>
      </c>
    </row>
    <row r="4" spans="1:1" ht="11.25" customHeight="1">
      <c r="A4" s="7" t="s">
        <v>26</v>
      </c>
    </row>
    <row r="5" spans="1:1" ht="11.25" customHeight="1">
      <c r="A5" s="6" t="s">
        <v>20</v>
      </c>
    </row>
    <row r="6" spans="1:1" ht="11.25" customHeight="1">
      <c r="A6" s="7" t="s">
        <v>33</v>
      </c>
    </row>
    <row r="7" spans="1:1">
      <c r="A7" s="6" t="s">
        <v>21</v>
      </c>
    </row>
    <row r="8" spans="1:1" ht="20.399999999999999">
      <c r="A8" s="6" t="s">
        <v>22</v>
      </c>
    </row>
    <row r="9" spans="1:1" ht="20.399999999999999">
      <c r="A9" s="6" t="s">
        <v>23</v>
      </c>
    </row>
    <row r="10" spans="1:1">
      <c r="A10" s="7" t="s">
        <v>27</v>
      </c>
    </row>
    <row r="11" spans="1:1" ht="20.399999999999999">
      <c r="A11" s="7" t="s">
        <v>28</v>
      </c>
    </row>
    <row r="12" spans="1:1" ht="20.399999999999999">
      <c r="A12" s="7" t="s">
        <v>29</v>
      </c>
    </row>
    <row r="13" spans="1:1">
      <c r="A13" s="7" t="s">
        <v>30</v>
      </c>
    </row>
    <row r="14" spans="1:1">
      <c r="A14" s="8" t="s">
        <v>41</v>
      </c>
    </row>
    <row r="15" spans="1:1" ht="20.399999999999999">
      <c r="A15" s="7" t="s">
        <v>31</v>
      </c>
    </row>
    <row r="16" spans="1:1">
      <c r="A16" s="8" t="s">
        <v>32</v>
      </c>
    </row>
    <row r="17" spans="1:1" ht="11.25" customHeight="1">
      <c r="A17" s="6"/>
    </row>
    <row r="18" spans="1:1">
      <c r="A18" s="3" t="s">
        <v>18</v>
      </c>
    </row>
    <row r="19" spans="1:1">
      <c r="A19" s="6" t="s">
        <v>19</v>
      </c>
    </row>
    <row r="21" spans="1:1">
      <c r="A21" s="10" t="s">
        <v>34</v>
      </c>
    </row>
    <row r="22" spans="1:1" ht="30.6">
      <c r="A22" s="9" t="s">
        <v>35</v>
      </c>
    </row>
    <row r="24" spans="1:1" ht="38.25" customHeight="1">
      <c r="A24" s="9" t="s">
        <v>36</v>
      </c>
    </row>
    <row r="26" spans="1:1" ht="22.8">
      <c r="A26" s="11" t="s">
        <v>39</v>
      </c>
    </row>
    <row r="27" spans="1:1">
      <c r="A27" s="5" t="s">
        <v>37</v>
      </c>
    </row>
    <row r="28" spans="1:1" ht="15">
      <c r="A28" s="5" t="s">
        <v>38</v>
      </c>
    </row>
  </sheetData>
  <pageMargins left="0.70866141732283472" right="0.70866141732283472" top="0.74803149606299213" bottom="0.74803149606299213" header="0.31496062992125984" footer="0.31496062992125984"/>
  <pageSetup orientation="landscape" r:id="rId1"/>
  <headerFooter>
    <oddHeader>&amp;C&amp;10PROYECTOS DE INVERSIÓN</oddHeader>
    <oddFooter>&amp;L&amp;A&amp;R&amp;F</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Documento" ma:contentTypeID="0x010100B63975786EB30C4EA7A65B97DC142E51" ma:contentTypeVersion="0" ma:contentTypeDescription="Crear nuevo documento." ma:contentTypeScope="" ma:versionID="43043afa9d20f6bcf2c3be188f69e90b">
  <xsd:schema xmlns:xsd="http://www.w3.org/2001/XMLSchema" xmlns:xs="http://www.w3.org/2001/XMLSchema" xmlns:p="http://schemas.microsoft.com/office/2006/metadata/properties" targetNamespace="http://schemas.microsoft.com/office/2006/metadata/properties" ma:root="true" ma:fieldsID="3f6edc329ff236629c56e3b879b320d0">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F2BBEB07-AD9F-49D1-8E66-13A4323425EB}">
  <ds:schemaRefs>
    <ds:schemaRef ds:uri="http://purl.org/dc/dcmitype/"/>
    <ds:schemaRef ds:uri="http://www.w3.org/XML/1998/namespace"/>
    <ds:schemaRef ds:uri="http://schemas.microsoft.com/office/2006/documentManagement/types"/>
    <ds:schemaRef ds:uri="http://purl.org/dc/elements/1.1/"/>
    <ds:schemaRef ds:uri="http://schemas.microsoft.com/office/infopath/2007/PartnerControls"/>
    <ds:schemaRef ds:uri="http://schemas.openxmlformats.org/package/2006/metadata/core-properties"/>
    <ds:schemaRef ds:uri="http://schemas.microsoft.com/office/2006/metadata/properties"/>
    <ds:schemaRef ds:uri="http://purl.org/dc/terms/"/>
  </ds:schemaRefs>
</ds:datastoreItem>
</file>

<file path=customXml/itemProps2.xml><?xml version="1.0" encoding="utf-8"?>
<ds:datastoreItem xmlns:ds="http://schemas.openxmlformats.org/officeDocument/2006/customXml" ds:itemID="{FEC8FCA9-6072-4431-8830-F7646432B135}">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customXml/itemProps3.xml><?xml version="1.0" encoding="utf-8"?>
<ds:datastoreItem xmlns:ds="http://schemas.openxmlformats.org/officeDocument/2006/customXml" ds:itemID="{CFF02B7F-2A05-47A0-9B5E-7D70CFE19241}">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2</vt:i4>
      </vt:variant>
    </vt:vector>
  </HeadingPairs>
  <TitlesOfParts>
    <vt:vector size="2" baseType="lpstr">
      <vt:lpstr>PPI</vt:lpstr>
      <vt:lpstr>Instructivo_PPI</vt:lpstr>
    </vt:vector>
  </TitlesOfParts>
  <Company>HP</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acorona</dc:creator>
  <cp:lastModifiedBy>tesoreria</cp:lastModifiedBy>
  <cp:lastPrinted>2017-03-30T22:21:48Z</cp:lastPrinted>
  <dcterms:created xsi:type="dcterms:W3CDTF">2014-10-22T05:35:08Z</dcterms:created>
  <dcterms:modified xsi:type="dcterms:W3CDTF">2022-01-28T00:27:34Z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0x010100B63975786EB30C4EA7A65B97DC142E51</vt:lpwstr>
  </property>
</Properties>
</file>